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833" documentId="8_{ED6C3B4C-EF9E-436E-B0DD-75364619C1E4}" xr6:coauthVersionLast="47" xr6:coauthVersionMax="47" xr10:uidLastSave="{08A3C477-2C00-4C6C-A3D9-4FD7F99D529D}"/>
  <bookViews>
    <workbookView xWindow="-120" yWindow="-120" windowWidth="29040" windowHeight="15720" tabRatio="796" xr2:uid="{00000000-000D-0000-FFFF-FFFF00000000}"/>
  </bookViews>
  <sheets>
    <sheet name="Propuesta económica" sheetId="5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xlnm.Print_Area_1">#REF!</definedName>
    <definedName name="_xlnm._FilterDatabase" localSheetId="0" hidden="1">'Propuesta económica'!$A$9:$S$9</definedName>
    <definedName name="ACCAME">'[1]AC CAME'!$B$2:$E$409</definedName>
    <definedName name="ACEPICOLSA">'[1]AC Epicolsa'!$B$2:$E$658</definedName>
    <definedName name="ACSMURFIT">'[1]AC Smurfit'!$B$2:$G$544</definedName>
    <definedName name="ACT_ECON">'[2]Lista desplegable'!$T$1:$T$495</definedName>
    <definedName name="ACT_ECONOM">'[2]Lista desplegable'!$Q$1:$Q$495</definedName>
    <definedName name="CAJA_COMPENSACION">'[2]Lista desplegable'!$I$1:$I$4</definedName>
    <definedName name="CAME">'[1]Oferta CAME'!$B$2:$C$823</definedName>
    <definedName name="CANAL">'[1]Oferta CANAL'!$B$2:$C$823</definedName>
    <definedName name="CLIENTES">[3]CLIENTES!$A$1:$M$1095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>#REF!</definedName>
    <definedName name="ddsfjaksfjaw">#REF!</definedName>
    <definedName name="DEPARTAMENTO">'[2]Lista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[4]IND4X0!$I$14</definedName>
    <definedName name="GTO_4x4">#REF!</definedName>
    <definedName name="H">#REF!</definedName>
    <definedName name="IVA">'[2]Lista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[4]IND4X0!$I$16</definedName>
    <definedName name="Millar_4x4">#REF!</definedName>
    <definedName name="MUNICIPIO">'[2]Lista desplegable'!$E$1:$E$1120</definedName>
    <definedName name="NOMB2">NA()</definedName>
    <definedName name="OFSMURFIT">'[1]AC Smurfit'!$J$2:$M$544</definedName>
    <definedName name="PAIS">'[2]Lista desplegable'!$G$1:$G$194</definedName>
    <definedName name="Papel_1">'[5]IND4X1 '!$I$16</definedName>
    <definedName name="Paretos">[1]Paretos!$B$2:$D$181</definedName>
    <definedName name="precio">[6]base!$Y$1:$AI$6579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>'[2]Lista desplegable'!$M$1:$M$2</definedName>
    <definedName name="TIPO_REGISTRO">'[2]Lista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51" l="1"/>
  <c r="H144" i="51"/>
  <c r="H145" i="51"/>
  <c r="H146" i="51"/>
  <c r="H147" i="51"/>
  <c r="H148" i="51"/>
  <c r="H149" i="51"/>
  <c r="H150" i="51"/>
  <c r="H151" i="51"/>
  <c r="H152" i="51"/>
  <c r="H153" i="51"/>
  <c r="H154" i="51"/>
  <c r="H142" i="51"/>
  <c r="F129" i="51"/>
  <c r="F130" i="51"/>
  <c r="F131" i="51"/>
  <c r="F132" i="51"/>
  <c r="F133" i="51"/>
  <c r="F134" i="51"/>
  <c r="F135" i="51"/>
  <c r="F136" i="51"/>
  <c r="F128" i="51"/>
  <c r="S11" i="51"/>
  <c r="S12" i="51"/>
  <c r="S13" i="51"/>
  <c r="S14" i="51"/>
  <c r="S15" i="51"/>
  <c r="S16" i="51"/>
  <c r="S17" i="51"/>
  <c r="S18" i="51"/>
  <c r="S19" i="51"/>
  <c r="S20" i="51"/>
  <c r="S21" i="51"/>
  <c r="S22" i="51"/>
  <c r="S23" i="51"/>
  <c r="S24" i="51"/>
  <c r="S25" i="51"/>
  <c r="S26" i="51"/>
  <c r="S27" i="51"/>
  <c r="S28" i="51"/>
  <c r="S29" i="51"/>
  <c r="S30" i="51"/>
  <c r="S31" i="51"/>
  <c r="S32" i="51"/>
  <c r="S33" i="51"/>
  <c r="S34" i="51"/>
  <c r="S35" i="51"/>
  <c r="S36" i="51"/>
  <c r="S37" i="51"/>
  <c r="S38" i="51"/>
  <c r="S39" i="51"/>
  <c r="S40" i="51"/>
  <c r="S41" i="51"/>
  <c r="S42" i="51"/>
  <c r="S43" i="51"/>
  <c r="S44" i="51"/>
  <c r="S45" i="51"/>
  <c r="S46" i="51"/>
  <c r="S47" i="51"/>
  <c r="S48" i="51"/>
  <c r="S49" i="51"/>
  <c r="S50" i="51"/>
  <c r="S51" i="51"/>
  <c r="S52" i="51"/>
  <c r="S53" i="51"/>
  <c r="S54" i="51"/>
  <c r="S55" i="51"/>
  <c r="S56" i="51"/>
  <c r="S57" i="51"/>
  <c r="S58" i="51"/>
  <c r="S59" i="51"/>
  <c r="S60" i="51"/>
  <c r="S61" i="51"/>
  <c r="S62" i="51"/>
  <c r="S63" i="51"/>
  <c r="S64" i="51"/>
  <c r="S65" i="51"/>
  <c r="S66" i="51"/>
  <c r="S67" i="51"/>
  <c r="S68" i="51"/>
  <c r="S69" i="51"/>
  <c r="S70" i="51"/>
  <c r="S71" i="51"/>
  <c r="S72" i="51"/>
  <c r="S73" i="51"/>
  <c r="S74" i="51"/>
  <c r="S75" i="51"/>
  <c r="S76" i="51"/>
  <c r="S77" i="51"/>
  <c r="S78" i="51"/>
  <c r="S79" i="51"/>
  <c r="S80" i="51"/>
  <c r="S81" i="51"/>
  <c r="S82" i="51"/>
  <c r="S83" i="51"/>
  <c r="S84" i="51"/>
  <c r="S85" i="51"/>
  <c r="S86" i="51"/>
  <c r="S87" i="51"/>
  <c r="S88" i="51"/>
  <c r="S89" i="51"/>
  <c r="S90" i="51"/>
  <c r="S91" i="51"/>
  <c r="S92" i="51"/>
  <c r="S93" i="51"/>
  <c r="S94" i="51"/>
  <c r="S95" i="51"/>
  <c r="S96" i="51"/>
  <c r="S97" i="51"/>
  <c r="S98" i="51"/>
  <c r="S99" i="51"/>
  <c r="S100" i="51"/>
  <c r="S101" i="51"/>
  <c r="S102" i="51"/>
  <c r="S103" i="51"/>
  <c r="S104" i="51"/>
  <c r="S105" i="51"/>
  <c r="S106" i="51"/>
  <c r="S107" i="51"/>
  <c r="S108" i="51"/>
  <c r="S109" i="51"/>
  <c r="S110" i="51"/>
  <c r="S111" i="51"/>
  <c r="P30" i="51"/>
  <c r="P31" i="51"/>
  <c r="P32" i="51"/>
  <c r="P33" i="51"/>
  <c r="P34" i="51"/>
  <c r="P35" i="51"/>
  <c r="P36" i="51"/>
  <c r="P37" i="51"/>
  <c r="P38" i="51"/>
  <c r="P39" i="51"/>
  <c r="P40" i="51"/>
  <c r="P41" i="51"/>
  <c r="P42" i="51"/>
  <c r="P43" i="51"/>
  <c r="P44" i="51"/>
  <c r="P45" i="51"/>
  <c r="P46" i="51"/>
  <c r="P47" i="51"/>
  <c r="P48" i="51"/>
  <c r="P49" i="51"/>
  <c r="P50" i="51"/>
  <c r="P51" i="51"/>
  <c r="P52" i="51"/>
  <c r="P53" i="51"/>
  <c r="P54" i="51"/>
  <c r="P55" i="51"/>
  <c r="P56" i="51"/>
  <c r="P57" i="51"/>
  <c r="P58" i="51"/>
  <c r="P59" i="51"/>
  <c r="P60" i="51"/>
  <c r="P61" i="51"/>
  <c r="P62" i="51"/>
  <c r="P63" i="51"/>
  <c r="P64" i="51"/>
  <c r="P65" i="51"/>
  <c r="P66" i="51"/>
  <c r="P67" i="51"/>
  <c r="P68" i="51"/>
  <c r="P69" i="51"/>
  <c r="P70" i="51"/>
  <c r="P71" i="51"/>
  <c r="P72" i="51"/>
  <c r="P73" i="51"/>
  <c r="P74" i="51"/>
  <c r="P75" i="51"/>
  <c r="P76" i="51"/>
  <c r="P77" i="51"/>
  <c r="P78" i="51"/>
  <c r="P79" i="51"/>
  <c r="P80" i="51"/>
  <c r="P81" i="51"/>
  <c r="P82" i="51"/>
  <c r="P83" i="51"/>
  <c r="P84" i="51"/>
  <c r="P85" i="51"/>
  <c r="P86" i="51"/>
  <c r="P87" i="51"/>
  <c r="P88" i="51"/>
  <c r="P89" i="51"/>
  <c r="P90" i="51"/>
  <c r="P91" i="51"/>
  <c r="P92" i="51"/>
  <c r="P93" i="51"/>
  <c r="P94" i="51"/>
  <c r="P95" i="51"/>
  <c r="P96" i="51"/>
  <c r="P97" i="51"/>
  <c r="P98" i="51"/>
  <c r="P99" i="51"/>
  <c r="P100" i="51"/>
  <c r="P101" i="51"/>
  <c r="P102" i="51"/>
  <c r="P103" i="51"/>
  <c r="P104" i="51"/>
  <c r="P105" i="51"/>
  <c r="P106" i="51"/>
  <c r="P107" i="51"/>
  <c r="P108" i="51"/>
  <c r="P109" i="51"/>
  <c r="P110" i="51"/>
  <c r="P111" i="51"/>
  <c r="F118" i="51"/>
  <c r="F119" i="51"/>
  <c r="F120" i="51"/>
  <c r="F121" i="51"/>
  <c r="F122" i="51"/>
  <c r="F123" i="51"/>
  <c r="F124" i="51"/>
  <c r="F125" i="51"/>
  <c r="F126" i="51"/>
  <c r="S10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26" i="51"/>
  <c r="P27" i="51"/>
  <c r="P28" i="51"/>
  <c r="P29" i="51"/>
</calcChain>
</file>

<file path=xl/sharedStrings.xml><?xml version="1.0" encoding="utf-8"?>
<sst xmlns="http://schemas.openxmlformats.org/spreadsheetml/2006/main" count="1153" uniqueCount="508">
  <si>
    <t>ITEM</t>
  </si>
  <si>
    <t>DESCRIPCIÓN</t>
  </si>
  <si>
    <t>Valores servicio MANTENIMIENTO PREVENTIVO</t>
  </si>
  <si>
    <t>Valores servicio ARRENDAMIENTO</t>
  </si>
  <si>
    <r>
      <t>N</t>
    </r>
    <r>
      <rPr>
        <sz val="10"/>
        <rFont val="Aptos Light"/>
        <family val="2"/>
      </rPr>
      <t> </t>
    </r>
  </si>
  <si>
    <t>SUREGION</t>
  </si>
  <si>
    <t>MUNICIPIO</t>
  </si>
  <si>
    <t>SEDE</t>
  </si>
  <si>
    <r>
      <t>DESCRIPCIÓN DE EQUIPO</t>
    </r>
    <r>
      <rPr>
        <sz val="10"/>
        <rFont val="Aptos Light"/>
        <family val="2"/>
      </rPr>
      <t> </t>
    </r>
  </si>
  <si>
    <r>
      <t>UBICACIÓN</t>
    </r>
    <r>
      <rPr>
        <sz val="10"/>
        <rFont val="Aptos Light"/>
        <family val="2"/>
      </rPr>
      <t> </t>
    </r>
  </si>
  <si>
    <r>
      <t>N° DE ACTIVO FIJO</t>
    </r>
    <r>
      <rPr>
        <sz val="10"/>
        <rFont val="Aptos Light"/>
        <family val="2"/>
      </rPr>
      <t> </t>
    </r>
  </si>
  <si>
    <r>
      <t>MARCA</t>
    </r>
    <r>
      <rPr>
        <sz val="10"/>
        <rFont val="Aptos Light"/>
        <family val="2"/>
      </rPr>
      <t> </t>
    </r>
  </si>
  <si>
    <r>
      <t>MODELO </t>
    </r>
    <r>
      <rPr>
        <sz val="10"/>
        <rFont val="Aptos Light"/>
        <family val="2"/>
      </rPr>
      <t> </t>
    </r>
  </si>
  <si>
    <r>
      <t>SERIE</t>
    </r>
    <r>
      <rPr>
        <sz val="10"/>
        <rFont val="Aptos Light"/>
        <family val="2"/>
      </rPr>
      <t> </t>
    </r>
  </si>
  <si>
    <r>
      <t>CAPACIDAD </t>
    </r>
    <r>
      <rPr>
        <sz val="10"/>
        <rFont val="Aptos Light"/>
        <family val="2"/>
      </rPr>
      <t> </t>
    </r>
  </si>
  <si>
    <t>Frecuencia</t>
  </si>
  <si>
    <t xml:space="preserve">Cantidad a cotizar </t>
  </si>
  <si>
    <t>VALOR UNITARIO SIN IVA</t>
  </si>
  <si>
    <t>VALOR DEL % IVA</t>
  </si>
  <si>
    <t>TOTAL</t>
  </si>
  <si>
    <t>1 </t>
  </si>
  <si>
    <t>Valle del aburrá</t>
  </si>
  <si>
    <t>Medellín</t>
  </si>
  <si>
    <t>BIBLIOTECA CASTILLA </t>
  </si>
  <si>
    <t>PLANTA ELECTRICA </t>
  </si>
  <si>
    <t>N/A </t>
  </si>
  <si>
    <t>195824 </t>
  </si>
  <si>
    <t>GHADDAR </t>
  </si>
  <si>
    <t>KT36 </t>
  </si>
  <si>
    <t>2019081170 </t>
  </si>
  <si>
    <t>36 </t>
  </si>
  <si>
    <t>2 </t>
  </si>
  <si>
    <t>Suroeste</t>
  </si>
  <si>
    <t>La pintada</t>
  </si>
  <si>
    <t>CAMPING LOS FARALLONES </t>
  </si>
  <si>
    <t>CUARTO PLANTA ELECTRICA </t>
  </si>
  <si>
    <t>69294 </t>
  </si>
  <si>
    <t>CUMMINS </t>
  </si>
  <si>
    <t>40DGBC </t>
  </si>
  <si>
    <t>J960619901 </t>
  </si>
  <si>
    <t>26,8 </t>
  </si>
  <si>
    <t>3 </t>
  </si>
  <si>
    <t>129134 </t>
  </si>
  <si>
    <t>C40 D6 4 </t>
  </si>
  <si>
    <t>A06T001694 </t>
  </si>
  <si>
    <t>53 </t>
  </si>
  <si>
    <t>4 </t>
  </si>
  <si>
    <t>Andes</t>
  </si>
  <si>
    <t>ECOPARQUE MARIO ARAMBURO </t>
  </si>
  <si>
    <t>139153 </t>
  </si>
  <si>
    <t>POWERGEN </t>
  </si>
  <si>
    <t>PG404B39G2 </t>
  </si>
  <si>
    <t>S109073-01 </t>
  </si>
  <si>
    <t>50 </t>
  </si>
  <si>
    <t>5 </t>
  </si>
  <si>
    <t>HOSTERIA LOS FARALLONES  </t>
  </si>
  <si>
    <t>69293 </t>
  </si>
  <si>
    <t>MAGNAPLUS </t>
  </si>
  <si>
    <t>3285B-12628 </t>
  </si>
  <si>
    <t>AD 203809 CPE </t>
  </si>
  <si>
    <t>125 </t>
  </si>
  <si>
    <t>6 </t>
  </si>
  <si>
    <t>7 </t>
  </si>
  <si>
    <t>Jardín</t>
  </si>
  <si>
    <t>HOTEL HACIENDA BALANDÚ </t>
  </si>
  <si>
    <t>116804 </t>
  </si>
  <si>
    <t>C970652170 </t>
  </si>
  <si>
    <t>8 </t>
  </si>
  <si>
    <t>Oriente</t>
  </si>
  <si>
    <t>Santa elena</t>
  </si>
  <si>
    <t>HOTEL PIEDRAS BLANCAS </t>
  </si>
  <si>
    <t>142598 </t>
  </si>
  <si>
    <t>GD250CSS </t>
  </si>
  <si>
    <t>69953990 </t>
  </si>
  <si>
    <t>250 </t>
  </si>
  <si>
    <t>9 </t>
  </si>
  <si>
    <t>Vía la ceja</t>
  </si>
  <si>
    <t>HOTEL RECINTO QUIRAMA </t>
  </si>
  <si>
    <t>170434 </t>
  </si>
  <si>
    <t>OLYMPIAN </t>
  </si>
  <si>
    <t>GEP110 </t>
  </si>
  <si>
    <t>OLY00000LLEW00467 </t>
  </si>
  <si>
    <t>10 </t>
  </si>
  <si>
    <t>Bajo Cauca</t>
  </si>
  <si>
    <t>Caucasia</t>
  </si>
  <si>
    <t>PARQUE CAUCASIA </t>
  </si>
  <si>
    <t>13,2 </t>
  </si>
  <si>
    <t>11 </t>
  </si>
  <si>
    <t>Urabá</t>
  </si>
  <si>
    <t>Apartadó</t>
  </si>
  <si>
    <t>PARQUE DE LOS ENCUENTROS </t>
  </si>
  <si>
    <t>SP  </t>
  </si>
  <si>
    <t>STEWART Y STEVENSON DE LAS AMERICAS COLOMBIA LTDA </t>
  </si>
  <si>
    <t>E-SD60 </t>
  </si>
  <si>
    <t>SSC-04030071 </t>
  </si>
  <si>
    <t>74 </t>
  </si>
  <si>
    <t>12 </t>
  </si>
  <si>
    <t>Envigado</t>
  </si>
  <si>
    <t>PARQUE EL SALADO </t>
  </si>
  <si>
    <t>CUBO ADMINISTRACION </t>
  </si>
  <si>
    <t>FAW JHEN </t>
  </si>
  <si>
    <t>34KWA </t>
  </si>
  <si>
    <t>PP34E1 </t>
  </si>
  <si>
    <t>27 </t>
  </si>
  <si>
    <t>13 </t>
  </si>
  <si>
    <t>PARQUE GUAYABAL </t>
  </si>
  <si>
    <t>141065 </t>
  </si>
  <si>
    <t>150 KWA </t>
  </si>
  <si>
    <t>C-36024883/632 </t>
  </si>
  <si>
    <t>225 </t>
  </si>
  <si>
    <t>14 </t>
  </si>
  <si>
    <t>Occidente</t>
  </si>
  <si>
    <t>San Jernónimo</t>
  </si>
  <si>
    <t>PARQUE LOS TAMARINDOS </t>
  </si>
  <si>
    <t>PLANTA COLISEO </t>
  </si>
  <si>
    <t>122939 </t>
  </si>
  <si>
    <t>150 KVA </t>
  </si>
  <si>
    <t>S067789-1 </t>
  </si>
  <si>
    <t>150 </t>
  </si>
  <si>
    <t>15 </t>
  </si>
  <si>
    <t>PLANTA HOTELERA </t>
  </si>
  <si>
    <t>131824 </t>
  </si>
  <si>
    <t>S205820-1 </t>
  </si>
  <si>
    <t>16 </t>
  </si>
  <si>
    <t>PLANTA ADMINISTRACION </t>
  </si>
  <si>
    <t>122940 </t>
  </si>
  <si>
    <t>175 KVA </t>
  </si>
  <si>
    <t>S065935-1 </t>
  </si>
  <si>
    <t>175 </t>
  </si>
  <si>
    <t>17 </t>
  </si>
  <si>
    <t>PARQUE PIEDRAS BLANCAS </t>
  </si>
  <si>
    <t>LADO DEL CASPETE  </t>
  </si>
  <si>
    <t>25 </t>
  </si>
  <si>
    <t>18 </t>
  </si>
  <si>
    <t>147332 </t>
  </si>
  <si>
    <t>GEP44-7 </t>
  </si>
  <si>
    <t>OLY00000AB4D02099 </t>
  </si>
  <si>
    <t>19 </t>
  </si>
  <si>
    <t>SEDE ADMINISTRATIVA PALACE  </t>
  </si>
  <si>
    <t>SOTANO PARQUEADERO - TERRAZA </t>
  </si>
  <si>
    <t>148043 </t>
  </si>
  <si>
    <t>STEWART Y STEVENSON </t>
  </si>
  <si>
    <t>E-SD200 </t>
  </si>
  <si>
    <t>SSC-10031438 </t>
  </si>
  <si>
    <t>20 </t>
  </si>
  <si>
    <t>TEATRO JARDIN </t>
  </si>
  <si>
    <t>ADVANCE </t>
  </si>
  <si>
    <t>RDE8500 </t>
  </si>
  <si>
    <t>Itaguí</t>
  </si>
  <si>
    <t>ACUAPARQUE DITAIRES </t>
  </si>
  <si>
    <t>UPS </t>
  </si>
  <si>
    <t>PORTERIA </t>
  </si>
  <si>
    <t>184635 </t>
  </si>
  <si>
    <t>APC </t>
  </si>
  <si>
    <t>SRT3000RXMLT </t>
  </si>
  <si>
    <t>AS1637292826 </t>
  </si>
  <si>
    <t>CUARTO TECNICO ADMINISTRACION </t>
  </si>
  <si>
    <t>184634 </t>
  </si>
  <si>
    <t>AS1637292813 </t>
  </si>
  <si>
    <t>TAQUILLAS </t>
  </si>
  <si>
    <t>201373 </t>
  </si>
  <si>
    <t>TITAN </t>
  </si>
  <si>
    <t>POWESTITAN 1KVA </t>
  </si>
  <si>
    <t>170116-043900033 </t>
  </si>
  <si>
    <t>AGENCIA DE COLOCACION DE EMPLEO MEDELLIN </t>
  </si>
  <si>
    <t>PISO 1 - CUARTO TÉCNICO </t>
  </si>
  <si>
    <t>174855 </t>
  </si>
  <si>
    <t>FENTON </t>
  </si>
  <si>
    <t>FT-2210 </t>
  </si>
  <si>
    <t>B501BA0F0344 </t>
  </si>
  <si>
    <t>Norte</t>
  </si>
  <si>
    <t>Santa rosa de osos</t>
  </si>
  <si>
    <t>AGENCIA DE COLOCACION DE EMPLEO NORTE </t>
  </si>
  <si>
    <t>187854 </t>
  </si>
  <si>
    <t>EATON </t>
  </si>
  <si>
    <t>R244H23011 </t>
  </si>
  <si>
    <t>AGENCIA DE COLOCACION DE EMPLEO NUESTRO URABA </t>
  </si>
  <si>
    <t>AGENCIA DE EMPLEO - CUARTO TÉCNICO </t>
  </si>
  <si>
    <t>196360 </t>
  </si>
  <si>
    <t>9PX10KN/A </t>
  </si>
  <si>
    <t>R244M06003 </t>
  </si>
  <si>
    <t>Rionegro</t>
  </si>
  <si>
    <t>AGENCIA DE COLOCACION DE EMPLEO ORIENTE </t>
  </si>
  <si>
    <t>PISO 2 </t>
  </si>
  <si>
    <t>206186 </t>
  </si>
  <si>
    <t>Nordeste</t>
  </si>
  <si>
    <t>Cisneros</t>
  </si>
  <si>
    <t>AGENCIA DE EMPLEO CISNEROS </t>
  </si>
  <si>
    <t>199972 </t>
  </si>
  <si>
    <t>Yarumal</t>
  </si>
  <si>
    <t>AGENCIA GESTION Y COLOCACION DE EMPLEO YARUMAL </t>
  </si>
  <si>
    <t>198650 </t>
  </si>
  <si>
    <t>CUARTO TECNICO </t>
  </si>
  <si>
    <t>195321 </t>
  </si>
  <si>
    <t>AMERICAN POWER </t>
  </si>
  <si>
    <t>AP10KW </t>
  </si>
  <si>
    <t>9,00102E+14 </t>
  </si>
  <si>
    <t>BIBLIOTECA CENTRO OCCIDENTAL </t>
  </si>
  <si>
    <t>PISO 1 CUARTO TECNICO </t>
  </si>
  <si>
    <t>176742 </t>
  </si>
  <si>
    <t>FT-2206 </t>
  </si>
  <si>
    <t>500120104011E8100020 </t>
  </si>
  <si>
    <t>Bello</t>
  </si>
  <si>
    <t>BIBLIOTECA PUBLICA NIQUIA </t>
  </si>
  <si>
    <t>SP </t>
  </si>
  <si>
    <t>111031-81720007 </t>
  </si>
  <si>
    <t>CAII 4 DE JUNIO </t>
  </si>
  <si>
    <t>200456 </t>
  </si>
  <si>
    <t>POWEST </t>
  </si>
  <si>
    <t>8,33122E+13 </t>
  </si>
  <si>
    <t>Carepa</t>
  </si>
  <si>
    <t>CAII CAREPA </t>
  </si>
  <si>
    <t>190234 </t>
  </si>
  <si>
    <t>2KVA </t>
  </si>
  <si>
    <t>1009191218 </t>
  </si>
  <si>
    <t>Chigorodó</t>
  </si>
  <si>
    <t>CAII CHIGORODO </t>
  </si>
  <si>
    <t>POWEST1000 </t>
  </si>
  <si>
    <t>21027-48590163 </t>
  </si>
  <si>
    <t>193840 </t>
  </si>
  <si>
    <t>JAL1101 </t>
  </si>
  <si>
    <t>188104 </t>
  </si>
  <si>
    <t>UNITEC </t>
  </si>
  <si>
    <t>U1200 </t>
  </si>
  <si>
    <t>1,2 </t>
  </si>
  <si>
    <t>CAII EL REPOSO </t>
  </si>
  <si>
    <t>201576 </t>
  </si>
  <si>
    <t>CASA DE LA LECTURA BARRIENTOS </t>
  </si>
  <si>
    <t>PISO -1 - CUARTO TECNICO </t>
  </si>
  <si>
    <t>133527 </t>
  </si>
  <si>
    <t>POWERWARE </t>
  </si>
  <si>
    <t>PW9390 </t>
  </si>
  <si>
    <t>FA365JBA01 </t>
  </si>
  <si>
    <t>CENTRO DE DISTRIBUCION </t>
  </si>
  <si>
    <t>169997 </t>
  </si>
  <si>
    <t>9355-1 </t>
  </si>
  <si>
    <t>BE425JBA03 </t>
  </si>
  <si>
    <t>CENTRO DE SERVICIO BELEN </t>
  </si>
  <si>
    <t>RECEPCIÓN </t>
  </si>
  <si>
    <t>142492 </t>
  </si>
  <si>
    <t>PW9120 </t>
  </si>
  <si>
    <t>E05147364-5502-2 </t>
  </si>
  <si>
    <t>CENTRO DE SERVICIOS ABURRA NORTE </t>
  </si>
  <si>
    <t>PISO 1 - OFICINA PROMOTORES </t>
  </si>
  <si>
    <t>127720 </t>
  </si>
  <si>
    <t>PW915515 </t>
  </si>
  <si>
    <t>FY242FBB17 </t>
  </si>
  <si>
    <t>CENTRO DE SERVICIOS ABURRA SUR </t>
  </si>
  <si>
    <t>PISO 1-CUARTO TECNICO </t>
  </si>
  <si>
    <t>201303 </t>
  </si>
  <si>
    <t>UP10KBF </t>
  </si>
  <si>
    <t>2,20327E+13 </t>
  </si>
  <si>
    <t>CENTRO DE SERVICIOS CAUCASIA </t>
  </si>
  <si>
    <t>CUARTO TECNICO 2 </t>
  </si>
  <si>
    <t>127719 </t>
  </si>
  <si>
    <t>PW9155 </t>
  </si>
  <si>
    <t>FY301FBB11 </t>
  </si>
  <si>
    <t>El bagre</t>
  </si>
  <si>
    <t>CENTRO DE SERVICIOS EL BAGRE </t>
  </si>
  <si>
    <t>190704 </t>
  </si>
  <si>
    <t>1KVA RACK </t>
  </si>
  <si>
    <t>160219-98710037 </t>
  </si>
  <si>
    <t>CENTRO DE SERVICIOS MAYORCA </t>
  </si>
  <si>
    <t>MTEK </t>
  </si>
  <si>
    <t>Santa fe de antioquia</t>
  </si>
  <si>
    <t>CENTRO DE SERVICIOS OCCIDENTE </t>
  </si>
  <si>
    <t>124420 </t>
  </si>
  <si>
    <t>RX423A0186 </t>
  </si>
  <si>
    <t>CENTRO DE SERVICIOS ORIENTE </t>
  </si>
  <si>
    <t>PISO 3 - CUARTO TÉCNICO </t>
  </si>
  <si>
    <t>138001 </t>
  </si>
  <si>
    <t>9155 </t>
  </si>
  <si>
    <t>FB261FBB01-1 </t>
  </si>
  <si>
    <t>PISO 5 - AULA DE SISTEMAS </t>
  </si>
  <si>
    <t>110575 </t>
  </si>
  <si>
    <t>PRESTIGE6000 </t>
  </si>
  <si>
    <t>TS111W0384 </t>
  </si>
  <si>
    <t>CENTRO DE SERVICIOS PUERTA DEL NORTE </t>
  </si>
  <si>
    <t>144626 </t>
  </si>
  <si>
    <t>PW9130G3000T-XL </t>
  </si>
  <si>
    <t>RA333A0419 </t>
  </si>
  <si>
    <t>CENTRO DE SERVICIOS PUNTO CLAVE </t>
  </si>
  <si>
    <t>140352 </t>
  </si>
  <si>
    <t>RB204A0751 </t>
  </si>
  <si>
    <t>CENTRO DE SERVICIOS SUROESTE </t>
  </si>
  <si>
    <t>162904 </t>
  </si>
  <si>
    <t>PW9135G6000-XL3U </t>
  </si>
  <si>
    <t>CD444A3056 </t>
  </si>
  <si>
    <t>Turbo</t>
  </si>
  <si>
    <t>CENTRO DE SERVICIOS TURBO </t>
  </si>
  <si>
    <t>180644 </t>
  </si>
  <si>
    <t>PW9130 </t>
  </si>
  <si>
    <t>GJ242A0436 </t>
  </si>
  <si>
    <t>CENTRO DE SERVICIOS URABA </t>
  </si>
  <si>
    <t>PISO 02 CUARTO TECNICO </t>
  </si>
  <si>
    <t>138650 </t>
  </si>
  <si>
    <t>PW9355 </t>
  </si>
  <si>
    <t>FB263JBA10-1 </t>
  </si>
  <si>
    <t>CENTRO DE SERVICIOS VIVA ENVIGADO </t>
  </si>
  <si>
    <t>190267 </t>
  </si>
  <si>
    <t>PL436A7810-2 </t>
  </si>
  <si>
    <t>CLUB EDAD DORADA </t>
  </si>
  <si>
    <t>126648 </t>
  </si>
  <si>
    <t>RY112A0604 </t>
  </si>
  <si>
    <t>CLUB LA PLAYA  </t>
  </si>
  <si>
    <t>PISO 1-SUBESTACION </t>
  </si>
  <si>
    <t>132172 </t>
  </si>
  <si>
    <t>EY441CBA07-1 </t>
  </si>
  <si>
    <t>40 </t>
  </si>
  <si>
    <t>EX2200 RT </t>
  </si>
  <si>
    <t>BH1L4900B </t>
  </si>
  <si>
    <t>la pintada</t>
  </si>
  <si>
    <t>HOSTERIA LOS FARALLONES </t>
  </si>
  <si>
    <t>CUARTO TECNICO CAMARAS </t>
  </si>
  <si>
    <t>EA901II </t>
  </si>
  <si>
    <t>9,00012E+14 </t>
  </si>
  <si>
    <t>PW5110500 </t>
  </si>
  <si>
    <t>JO0340A0570 </t>
  </si>
  <si>
    <t>179047 </t>
  </si>
  <si>
    <t>500VA </t>
  </si>
  <si>
    <t>SOTANO CUARTO TECNICO PRINCIPAL </t>
  </si>
  <si>
    <t>144964 </t>
  </si>
  <si>
    <t>PW9130L1500T-XL </t>
  </si>
  <si>
    <t>GB433A0860 </t>
  </si>
  <si>
    <t>1,5 </t>
  </si>
  <si>
    <t>142054 </t>
  </si>
  <si>
    <t>FB383FBB23-1 </t>
  </si>
  <si>
    <t>CUARTO TECNICO - AUDITORIO </t>
  </si>
  <si>
    <t>MINUTEMAN </t>
  </si>
  <si>
    <t>EC63020100098 </t>
  </si>
  <si>
    <t>CASITA F - CUARTO TECNICO </t>
  </si>
  <si>
    <t>188422 </t>
  </si>
  <si>
    <t>1,6022E+13 </t>
  </si>
  <si>
    <t>BLOQUE C - PISO 1  CUARTO TECNICO </t>
  </si>
  <si>
    <t>188423 </t>
  </si>
  <si>
    <t>EC62020100009 </t>
  </si>
  <si>
    <t>3,2 </t>
  </si>
  <si>
    <t>OTRABANDA </t>
  </si>
  <si>
    <t>202469 </t>
  </si>
  <si>
    <t>SURTD600MXLP3V </t>
  </si>
  <si>
    <t>QS1444371844 </t>
  </si>
  <si>
    <t>CUARTO TECNICO ZONA HUMEDA </t>
  </si>
  <si>
    <t>214078 </t>
  </si>
  <si>
    <t>LIEBERT </t>
  </si>
  <si>
    <t>GXTMT+2000 </t>
  </si>
  <si>
    <t>8,32116E+13 </t>
  </si>
  <si>
    <t>CUARTO TECNICO ADMIN </t>
  </si>
  <si>
    <t>214077 </t>
  </si>
  <si>
    <t>EA903II </t>
  </si>
  <si>
    <t>9,00032E+14 </t>
  </si>
  <si>
    <t>AUDITORIO </t>
  </si>
  <si>
    <t>214048 </t>
  </si>
  <si>
    <t>BV650 </t>
  </si>
  <si>
    <t>9B2130A04996 </t>
  </si>
  <si>
    <t>680VA </t>
  </si>
  <si>
    <t>CUARTO TECNICO - CPA </t>
  </si>
  <si>
    <t>184085 </t>
  </si>
  <si>
    <t>170817-84060036 </t>
  </si>
  <si>
    <t>200683 </t>
  </si>
  <si>
    <t>CUARTO TECNICO - BODEGA RECREACION </t>
  </si>
  <si>
    <t>145660 </t>
  </si>
  <si>
    <t>CB362A2037 </t>
  </si>
  <si>
    <t>El retiro</t>
  </si>
  <si>
    <t>PARQUE ECOLOGICO LOS SALADOS (EL RETIRO) </t>
  </si>
  <si>
    <t>RECEPCION </t>
  </si>
  <si>
    <t>204558 </t>
  </si>
  <si>
    <t>2200 </t>
  </si>
  <si>
    <t>703010603 </t>
  </si>
  <si>
    <t>AULA AMBIENTAL </t>
  </si>
  <si>
    <t>ADMINISTRACION </t>
  </si>
  <si>
    <t>POWEST TITAN </t>
  </si>
  <si>
    <t>230314-76270020 </t>
  </si>
  <si>
    <t>PORTERIA PRINCIPAL </t>
  </si>
  <si>
    <t>SURT6000XLT </t>
  </si>
  <si>
    <t>AS1638270582 </t>
  </si>
  <si>
    <t>PISTA SKIP </t>
  </si>
  <si>
    <t>SURT5000RMXL </t>
  </si>
  <si>
    <t>AS1629270627P30 </t>
  </si>
  <si>
    <t>CUARTO TECNICO COLISEO </t>
  </si>
  <si>
    <t>186103 </t>
  </si>
  <si>
    <t>SRT </t>
  </si>
  <si>
    <t>AS1711293461 </t>
  </si>
  <si>
    <t>2,2 </t>
  </si>
  <si>
    <t>CPA </t>
  </si>
  <si>
    <t>186102 </t>
  </si>
  <si>
    <t>9,00032E+13 </t>
  </si>
  <si>
    <t>PISO 1 CUARTO TECNICO TAQUILLAS </t>
  </si>
  <si>
    <t>206160 </t>
  </si>
  <si>
    <t>PISO 1 CUARTO TECNICO ADMINISTRACION </t>
  </si>
  <si>
    <t>140354 </t>
  </si>
  <si>
    <t>FB295JBA13 </t>
  </si>
  <si>
    <t>CUARTO TECNICO -CEDRO AMARILLO </t>
  </si>
  <si>
    <t>PISO 1 - EDIFICIO 12 RESTAURANTE </t>
  </si>
  <si>
    <t>168237 </t>
  </si>
  <si>
    <t>FR-UK60 </t>
  </si>
  <si>
    <t>B303A2288A0F EDIF 12 RESTAURANTE </t>
  </si>
  <si>
    <t>PISO 1 - EDIFICIO 42 AUDITORIO </t>
  </si>
  <si>
    <t>168196 </t>
  </si>
  <si>
    <t>B303A2290A0F EDIF 42 AUDITORIO </t>
  </si>
  <si>
    <t>180310-66410003-1 </t>
  </si>
  <si>
    <t>PISO 1 - ADMINISTRACIÓN - CUARTO TÉCNICO SEGURIDAD </t>
  </si>
  <si>
    <t>140630 </t>
  </si>
  <si>
    <t>FB291FBB13-1 EDIF 10 </t>
  </si>
  <si>
    <t>PARQUE PISO 2 CUARTO TECNICO </t>
  </si>
  <si>
    <t>GXT2-1000RT120 </t>
  </si>
  <si>
    <t>08210R1012AF031 </t>
  </si>
  <si>
    <t>MUSEO INSECTARIO </t>
  </si>
  <si>
    <t>196124 </t>
  </si>
  <si>
    <t>9B1940A00983 </t>
  </si>
  <si>
    <t>196357 </t>
  </si>
  <si>
    <t>9B1911A01373 </t>
  </si>
  <si>
    <t>PORTERIA 2 - PARQUEADERO </t>
  </si>
  <si>
    <t>08058R0117AF051 </t>
  </si>
  <si>
    <t>RESTAURANTE </t>
  </si>
  <si>
    <t>PW5110 </t>
  </si>
  <si>
    <t>PW5110700 </t>
  </si>
  <si>
    <t>700VA </t>
  </si>
  <si>
    <t>PARQUE RECREATIVO ILUR </t>
  </si>
  <si>
    <t>204409 </t>
  </si>
  <si>
    <t>CUARTO UPS (lising) </t>
  </si>
  <si>
    <t>206876 </t>
  </si>
  <si>
    <t>SEDE EDUCATIVA GIRARDOT </t>
  </si>
  <si>
    <t>132174 </t>
  </si>
  <si>
    <t>EA202CBA07-1 </t>
  </si>
  <si>
    <t>SEDE EDUCATIVA ORIENTE </t>
  </si>
  <si>
    <t>193605 </t>
  </si>
  <si>
    <t>IRIDIUMF1 </t>
  </si>
  <si>
    <t>100969109 </t>
  </si>
  <si>
    <t>197049 </t>
  </si>
  <si>
    <t>eaton </t>
  </si>
  <si>
    <t>9PX3000 </t>
  </si>
  <si>
    <t>PA20M26445 </t>
  </si>
  <si>
    <t>Magdalena medio</t>
  </si>
  <si>
    <t>Puerto berrio</t>
  </si>
  <si>
    <t>UNIDAD DE SERVICIOS PUERTO BERRIO </t>
  </si>
  <si>
    <t>200312 </t>
  </si>
  <si>
    <t>LISTADO DE REPUESTOS</t>
  </si>
  <si>
    <t>CANTIDAD</t>
  </si>
  <si>
    <t>VALOR UNITARIO</t>
  </si>
  <si>
    <t>IMPUESTO</t>
  </si>
  <si>
    <t xml:space="preserve">PLANTAS ELECTRICAS  </t>
  </si>
  <si>
    <t>2.1</t>
  </si>
  <si>
    <t xml:space="preserve">Batería según capacidad de planta </t>
  </si>
  <si>
    <t xml:space="preserve">De 6 kva hasta 40 kva, </t>
  </si>
  <si>
    <t>De 50 Kva hasta 75 Kva, valor unidad $ 680.000 + IVA del 19%</t>
  </si>
  <si>
    <t>De 125 Kva, 150vKva y 175 Kva, valor unidad $ 1.100.000 + IVA del 19%</t>
  </si>
  <si>
    <t>De 225 Kva y 250 Kva, valor unidad $ 1.500.000 + IVA del 19%</t>
  </si>
  <si>
    <t>2.2</t>
  </si>
  <si>
    <t xml:space="preserve">Precalentador </t>
  </si>
  <si>
    <t>Tipo botella</t>
  </si>
  <si>
    <t>Tipo tanque</t>
  </si>
  <si>
    <t>2.3</t>
  </si>
  <si>
    <t xml:space="preserve">Módulos de transferencia </t>
  </si>
  <si>
    <t>2.4</t>
  </si>
  <si>
    <t>Combustible * galón</t>
  </si>
  <si>
    <t xml:space="preserve">UPS </t>
  </si>
  <si>
    <t>1.1</t>
  </si>
  <si>
    <t>Batería 12V - 5 AH</t>
  </si>
  <si>
    <t>1.2</t>
  </si>
  <si>
    <t>Batería 12V - 7AH</t>
  </si>
  <si>
    <t>1.3</t>
  </si>
  <si>
    <t>Batería 12V - 9AH</t>
  </si>
  <si>
    <t>1.4</t>
  </si>
  <si>
    <t>Batería 12V - 12AH</t>
  </si>
  <si>
    <t>1.5</t>
  </si>
  <si>
    <t>Batería 12V - 33 AH</t>
  </si>
  <si>
    <t>1.6</t>
  </si>
  <si>
    <t>Batería 12V - 40AH</t>
  </si>
  <si>
    <t>1.7</t>
  </si>
  <si>
    <t>Batería 12V - 52 AH</t>
  </si>
  <si>
    <t>1.8</t>
  </si>
  <si>
    <t xml:space="preserve">Ventilador </t>
  </si>
  <si>
    <t>1.9</t>
  </si>
  <si>
    <t>Cable de poder</t>
  </si>
  <si>
    <t>Nota: Podrán ser incluidos los demás repuestos que se consideren necesarios para la atención del servicio</t>
  </si>
  <si>
    <t>SUBREGION</t>
  </si>
  <si>
    <t>SEDES</t>
  </si>
  <si>
    <t xml:space="preserve">VALOR TRASPORTE </t>
  </si>
  <si>
    <t>VALOR ALOJAMIENTO</t>
  </si>
  <si>
    <t>VALOR ALIMENTACIÓN</t>
  </si>
  <si>
    <t>TOTAL VIATICOS</t>
  </si>
  <si>
    <t>Camping los farallones - Hosterira los farallones</t>
  </si>
  <si>
    <t>Jardín - Andes</t>
  </si>
  <si>
    <t>Hotel hacienda balandu - Teatro Jardín - Ecoparque Mario Aramburo - Centro de servicios suroeste</t>
  </si>
  <si>
    <t>Santa Elena</t>
  </si>
  <si>
    <t>Hotel piedras blancas - Parque piedras blancas</t>
  </si>
  <si>
    <t>Agencia de colocación de empleo oriente - Centro de servicios oriente - Sede educativa oriente</t>
  </si>
  <si>
    <t>Hotel recinto quirama</t>
  </si>
  <si>
    <t>Parque ecologico los salados</t>
  </si>
  <si>
    <t>San Jerónimo</t>
  </si>
  <si>
    <t>Parque los tamarindos</t>
  </si>
  <si>
    <t>Santa Fé de antioquia</t>
  </si>
  <si>
    <t>Centro de servicios occidente</t>
  </si>
  <si>
    <t>Parque caucasia - Centro de servicios caucasia - Centro de servicios el bagre</t>
  </si>
  <si>
    <t>Apartadó, Chigorodo - Carepa - Turbo</t>
  </si>
  <si>
    <t>Parque de los encuentros - Agencia de empleo nuestro uraba - Centro de servicios uraba - Centro de servicios turbo - Caii 4 de junio - Caii el reposo - Caii Carepa - Caii chigorodo - Parque recreativo ilur</t>
  </si>
  <si>
    <t>Santa rosa de osos - Yarumal</t>
  </si>
  <si>
    <t>Agencia de colocación de empleo norte - Aggencia de colocación de empleo Yarumal</t>
  </si>
  <si>
    <t>Agencia de colocación de empleo cisneros</t>
  </si>
  <si>
    <t>Magdalena Medio</t>
  </si>
  <si>
    <t>Pierto berrio</t>
  </si>
  <si>
    <t>Unidad de servicios puerto berrio</t>
  </si>
  <si>
    <t xml:space="preserve">Nota 1: Los valores de los viáticos deben ser excentos de IVA. </t>
  </si>
  <si>
    <t>Nota 2: Los viáticos deben ser por persona y por un día de trabajo</t>
  </si>
  <si>
    <t>Nota 4: Los víaticos de alimentación solo debe ser las tres comidas (desayuno, almuerzo y cena)</t>
  </si>
  <si>
    <t>Nota 5: En caso de requerirse transporte aéreo por la gravedad y el impacto en el servicio se cobrara según precios de los tiquetes vigentes el cual serán aprobados por la supervisión; para la propuesta económica se relacionaran los valores de costos terrestres.</t>
  </si>
  <si>
    <t>Nota 3: El transporte debe ser terrestre</t>
  </si>
  <si>
    <t>Anexo 2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</si>
</sst>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\-??_);_(@_)"/>
    <numFmt numFmtId="166" formatCode="_(* #,##0.00_);_(* \(#,##0.00\);_(* &quot;-&quot;??_);_(@_)"/>
    <numFmt numFmtId="167" formatCode="_-&quot;$&quot;\ * #,##0_-;\-&quot;$&quot;\ * #,##0_-;_-&quot;$&quot;\ * &quot;-&quot;??_-;_-@_-"/>
    <numFmt numFmtId="168" formatCode="_-[$$-409]* #,##0.00_ ;_-[$$-409]* \-#,##0.00\ ;_-[$$-409]* &quot;-&quot;??_ ;_-@_ 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0"/>
      <color indexed="12"/>
      <name val="Arial"/>
      <family val="2"/>
    </font>
    <font>
      <sz val="10"/>
      <name val="Helv"/>
      <charset val="204"/>
    </font>
    <font>
      <b/>
      <sz val="10"/>
      <name val="Aptos Light"/>
      <family val="2"/>
    </font>
    <font>
      <sz val="10"/>
      <name val="Aptos Light"/>
      <family val="2"/>
    </font>
    <font>
      <b/>
      <sz val="18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165" fontId="2" fillId="0" borderId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2" fontId="9" fillId="0" borderId="0" xfId="1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4" fontId="9" fillId="0" borderId="5" xfId="2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8" fontId="9" fillId="0" borderId="5" xfId="0" applyNumberFormat="1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44" fontId="9" fillId="0" borderId="7" xfId="2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2" fontId="9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7" fontId="9" fillId="0" borderId="1" xfId="2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7" fontId="9" fillId="0" borderId="5" xfId="20" applyNumberFormat="1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</cellXfs>
  <cellStyles count="21">
    <cellStyle name="Estilo 1" xfId="16" xr:uid="{09B9CF26-4210-4102-8C09-D4282396EF02}"/>
    <cellStyle name="Hipervínculo 2" xfId="17" xr:uid="{B39583C0-40CD-4DCE-9082-105DBD57955B}"/>
    <cellStyle name="Millares 2" xfId="1" xr:uid="{00000000-0005-0000-0000-000003000000}"/>
    <cellStyle name="Millares 2 2" xfId="6" xr:uid="{00000000-0005-0000-0000-000004000000}"/>
    <cellStyle name="Millares 3" xfId="15" xr:uid="{45093165-8443-4EAF-AA8B-15C5C7C424FB}"/>
    <cellStyle name="Millares 4" xfId="12" xr:uid="{D19A2E07-3D15-486A-AF79-A25850B58177}"/>
    <cellStyle name="Moneda" xfId="20" builtinId="4"/>
    <cellStyle name="Moneda [0]" xfId="10" builtinId="7"/>
    <cellStyle name="Moneda 2" xfId="2" xr:uid="{00000000-0005-0000-0000-000005000000}"/>
    <cellStyle name="Moneda 2 2" xfId="19" xr:uid="{4F12B0D7-65B8-4722-8F01-247897DA0949}"/>
    <cellStyle name="Moneda 2 3" xfId="11" xr:uid="{6AE79762-3192-45F9-A225-5AFE58A5D2E1}"/>
    <cellStyle name="Moneda 3" xfId="18" xr:uid="{B61FEE85-AE7A-449A-BCFE-600B29D5B384}"/>
    <cellStyle name="Normal" xfId="0" builtinId="0"/>
    <cellStyle name="Normal 2" xfId="3" xr:uid="{00000000-0005-0000-0000-000007000000}"/>
    <cellStyle name="Normal 2 2" xfId="4" xr:uid="{00000000-0005-0000-0000-000008000000}"/>
    <cellStyle name="Normal 2 2 10" xfId="7" xr:uid="{00000000-0005-0000-0000-000009000000}"/>
    <cellStyle name="Normal 2 2 2" xfId="5" xr:uid="{00000000-0005-0000-0000-00000A000000}"/>
    <cellStyle name="Normal 2 2 3" xfId="8" xr:uid="{00000000-0005-0000-0000-00000B000000}"/>
    <cellStyle name="Normal 2 3" xfId="9" xr:uid="{00000000-0005-0000-0000-00000C000000}"/>
    <cellStyle name="Porcentaje 2 2" xfId="13" xr:uid="{F10DC895-23A6-4E2F-9328-3A3185C21219}"/>
    <cellStyle name="Porcentaje 3" xfId="14" xr:uid="{2FF70C37-D3C7-4209-B80C-74E002947422}"/>
  </cellStyles>
  <dxfs count="0"/>
  <tableStyles count="0" defaultTableStyle="TableStyleMedium9" defaultPivotStyle="PivotStyleLight16"/>
  <colors>
    <mruColors>
      <color rgb="FFC4D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328083</xdr:colOff>
      <xdr:row>0</xdr:row>
      <xdr:rowOff>148166</xdr:rowOff>
    </xdr:from>
    <xdr:to>
      <xdr:col>1</xdr:col>
      <xdr:colOff>1487204</xdr:colOff>
      <xdr:row>4</xdr:row>
      <xdr:rowOff>109097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F02648-471B-4605-CC53-33F454F2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48166"/>
          <a:ext cx="1762371" cy="6382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mfenalcoantioquia.sharepoint.com/sites/Comprasyproveedores543/Documentos%20compartidos/General/Formatos%20Compras/Inscripci&#243;n%20Proveedores/GLO-FM-108%20REGISTRO%20UNICO%20PROVEEDORES%20PERSONA%20JUR&#205;DICA-NATURAL%20v6%202023.xlsx" TargetMode="External"/><Relationship Id="rId2" Type="http://schemas.microsoft.com/office/2019/04/relationships/externalLinkLongPath" Target="/sites/Comprasyproveedores543/Documentos%20compartidos/General/Formatos%20Compras/Inscripci&#243;n%20Proveedores/GLO-FM-108%20REGISTRO%20UNICO%20PROVEEDORES%20PERSONA%20JUR&#205;DICA-NATURAL%20v6%202023.xlsx?4011ACC8" TargetMode="External"/><Relationship Id="rId1" Type="http://schemas.openxmlformats.org/officeDocument/2006/relationships/externalLinkPath" Target="file:///\\4011ACC8\GLO-FM-108%20REGISTRO%20UNICO%20PROVEEDORES%20PERSONA%20JUR&#205;DICA-NATURAL%20v6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bonos/AppData/Local/Microsoft/Windows/Temporary%20Internet%20Files/Content.Outlook/RZ01L1NU/NEG1ABR1231MAR13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bonos/AppData/Local/Microsoft/Windows/Temporary%20Internet%20Files/Content.Outlook/RZ01L1NU/BASE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 DE INSCRIPCIÓN"/>
      <sheetName val="Formato de Inhabilidades"/>
      <sheetName val="Aceptación Código de ética"/>
      <sheetName val="Lista desplegabl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066B-962C-41AC-9268-198689D902E7}">
  <dimension ref="A1:X160"/>
  <sheetViews>
    <sheetView showGridLines="0" tabSelected="1" zoomScale="90" zoomScaleNormal="90" workbookViewId="0">
      <selection sqref="A1:S5"/>
    </sheetView>
  </sheetViews>
  <sheetFormatPr baseColWidth="10" defaultColWidth="11.42578125" defaultRowHeight="13.5" customHeight="1"/>
  <cols>
    <col min="1" max="1" width="9" style="22" customWidth="1"/>
    <col min="2" max="2" width="42.28515625" style="11" customWidth="1"/>
    <col min="3" max="3" width="15.28515625" style="11" customWidth="1"/>
    <col min="4" max="4" width="33.28515625" style="11" customWidth="1"/>
    <col min="5" max="5" width="22.140625" style="11" customWidth="1"/>
    <col min="6" max="6" width="17.140625" style="22" customWidth="1"/>
    <col min="7" max="7" width="17.28515625" style="11" customWidth="1"/>
    <col min="8" max="8" width="19.28515625" style="11" customWidth="1"/>
    <col min="9" max="9" width="18.85546875" style="22" customWidth="1"/>
    <col min="10" max="10" width="16" style="11" customWidth="1"/>
    <col min="11" max="11" width="11.42578125" style="11"/>
    <col min="12" max="14" width="16.140625" style="11" customWidth="1"/>
    <col min="15" max="15" width="15.5703125" style="11" customWidth="1"/>
    <col min="16" max="16" width="16.85546875" style="11" customWidth="1"/>
    <col min="17" max="18" width="15.28515625" style="11" customWidth="1"/>
    <col min="19" max="20" width="15.85546875" style="11" customWidth="1"/>
    <col min="21" max="21" width="18.5703125" style="11" customWidth="1"/>
    <col min="22" max="22" width="14" style="11" customWidth="1"/>
    <col min="23" max="23" width="18.42578125" style="11" customWidth="1"/>
    <col min="24" max="24" width="15.140625" style="11" customWidth="1"/>
    <col min="25" max="25" width="17.42578125" style="11" customWidth="1"/>
    <col min="26" max="16384" width="11.42578125" style="11"/>
  </cols>
  <sheetData>
    <row r="1" spans="1:19" ht="13.5" customHeight="1">
      <c r="A1" s="66" t="s">
        <v>507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s="12" customFormat="1">
      <c r="C6" s="13"/>
      <c r="D6" s="13"/>
      <c r="E6" s="13"/>
      <c r="F6" s="13"/>
      <c r="G6" s="13"/>
      <c r="H6" s="13"/>
      <c r="I6" s="14"/>
      <c r="L6" s="15"/>
      <c r="M6" s="15"/>
      <c r="N6" s="15"/>
    </row>
    <row r="7" spans="1:19" s="12" customFormat="1" ht="12.95" customHeight="1">
      <c r="A7" s="10" t="s">
        <v>0</v>
      </c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6" t="s">
        <v>2</v>
      </c>
      <c r="O7" s="16"/>
      <c r="P7" s="17"/>
      <c r="Q7" s="18" t="s">
        <v>3</v>
      </c>
      <c r="R7" s="16"/>
      <c r="S7" s="17"/>
    </row>
    <row r="8" spans="1:19" s="22" customFormat="1" ht="13.5" customHeight="1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9"/>
      <c r="O8" s="19"/>
      <c r="P8" s="20"/>
      <c r="Q8" s="21"/>
      <c r="R8" s="19"/>
      <c r="S8" s="20"/>
    </row>
    <row r="9" spans="1:19" ht="40.5">
      <c r="A9" s="1" t="s">
        <v>4</v>
      </c>
      <c r="B9" s="5" t="s">
        <v>5</v>
      </c>
      <c r="C9" s="5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4" t="s">
        <v>13</v>
      </c>
      <c r="K9" s="4" t="s">
        <v>14</v>
      </c>
      <c r="L9" s="4" t="s">
        <v>15</v>
      </c>
      <c r="M9" s="8" t="s">
        <v>16</v>
      </c>
      <c r="N9" s="6" t="s">
        <v>17</v>
      </c>
      <c r="O9" s="7" t="s">
        <v>18</v>
      </c>
      <c r="P9" s="7" t="s">
        <v>19</v>
      </c>
      <c r="Q9" s="7" t="s">
        <v>17</v>
      </c>
      <c r="R9" s="7" t="s">
        <v>18</v>
      </c>
      <c r="S9" s="7" t="s">
        <v>19</v>
      </c>
    </row>
    <row r="10" spans="1:19">
      <c r="A10" s="23" t="s">
        <v>20</v>
      </c>
      <c r="B10" s="24" t="s">
        <v>21</v>
      </c>
      <c r="C10" s="24" t="s">
        <v>22</v>
      </c>
      <c r="D10" s="24" t="s">
        <v>23</v>
      </c>
      <c r="E10" s="24" t="s">
        <v>24</v>
      </c>
      <c r="F10" s="24" t="s">
        <v>25</v>
      </c>
      <c r="G10" s="24" t="s">
        <v>26</v>
      </c>
      <c r="H10" s="24" t="s">
        <v>27</v>
      </c>
      <c r="I10" s="24" t="s">
        <v>28</v>
      </c>
      <c r="J10" s="24" t="s">
        <v>29</v>
      </c>
      <c r="K10" s="24" t="s">
        <v>30</v>
      </c>
      <c r="L10" s="24">
        <v>4</v>
      </c>
      <c r="M10" s="24">
        <v>1</v>
      </c>
      <c r="N10" s="24"/>
      <c r="O10" s="24"/>
      <c r="P10" s="25">
        <f>N10+O10</f>
        <v>0</v>
      </c>
      <c r="Q10" s="24"/>
      <c r="R10" s="24"/>
      <c r="S10" s="25">
        <f>Q10+R10</f>
        <v>0</v>
      </c>
    </row>
    <row r="11" spans="1:19" ht="27">
      <c r="A11" s="23" t="s">
        <v>31</v>
      </c>
      <c r="B11" s="24" t="s">
        <v>32</v>
      </c>
      <c r="C11" s="24" t="s">
        <v>33</v>
      </c>
      <c r="D11" s="24" t="s">
        <v>34</v>
      </c>
      <c r="E11" s="24" t="s">
        <v>24</v>
      </c>
      <c r="F11" s="24" t="s">
        <v>35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40</v>
      </c>
      <c r="L11" s="24">
        <v>4</v>
      </c>
      <c r="M11" s="24">
        <v>1</v>
      </c>
      <c r="N11" s="24"/>
      <c r="O11" s="24"/>
      <c r="P11" s="25">
        <f t="shared" ref="P11:P74" si="0">N11+O11</f>
        <v>0</v>
      </c>
      <c r="Q11" s="24"/>
      <c r="R11" s="24"/>
      <c r="S11" s="25">
        <f t="shared" ref="S11:S74" si="1">Q11+R11</f>
        <v>0</v>
      </c>
    </row>
    <row r="12" spans="1:19" ht="27">
      <c r="A12" s="23" t="s">
        <v>41</v>
      </c>
      <c r="B12" s="24" t="s">
        <v>32</v>
      </c>
      <c r="C12" s="24" t="s">
        <v>33</v>
      </c>
      <c r="D12" s="24" t="s">
        <v>34</v>
      </c>
      <c r="E12" s="24" t="s">
        <v>24</v>
      </c>
      <c r="F12" s="24" t="s">
        <v>35</v>
      </c>
      <c r="G12" s="24" t="s">
        <v>42</v>
      </c>
      <c r="H12" s="24" t="s">
        <v>37</v>
      </c>
      <c r="I12" s="24" t="s">
        <v>43</v>
      </c>
      <c r="J12" s="24" t="s">
        <v>44</v>
      </c>
      <c r="K12" s="24" t="s">
        <v>45</v>
      </c>
      <c r="L12" s="24">
        <v>4</v>
      </c>
      <c r="M12" s="24">
        <v>1</v>
      </c>
      <c r="N12" s="24"/>
      <c r="O12" s="24"/>
      <c r="P12" s="25">
        <f t="shared" si="0"/>
        <v>0</v>
      </c>
      <c r="Q12" s="24"/>
      <c r="R12" s="24"/>
      <c r="S12" s="25">
        <f t="shared" si="1"/>
        <v>0</v>
      </c>
    </row>
    <row r="13" spans="1:19" ht="27">
      <c r="A13" s="23" t="s">
        <v>46</v>
      </c>
      <c r="B13" s="24" t="s">
        <v>32</v>
      </c>
      <c r="C13" s="24" t="s">
        <v>47</v>
      </c>
      <c r="D13" s="24" t="s">
        <v>48</v>
      </c>
      <c r="E13" s="24" t="s">
        <v>24</v>
      </c>
      <c r="F13" s="24" t="s">
        <v>35</v>
      </c>
      <c r="G13" s="24" t="s">
        <v>49</v>
      </c>
      <c r="H13" s="24" t="s">
        <v>50</v>
      </c>
      <c r="I13" s="24" t="s">
        <v>51</v>
      </c>
      <c r="J13" s="24" t="s">
        <v>52</v>
      </c>
      <c r="K13" s="24" t="s">
        <v>53</v>
      </c>
      <c r="L13" s="24">
        <v>4</v>
      </c>
      <c r="M13" s="24">
        <v>1</v>
      </c>
      <c r="N13" s="24"/>
      <c r="O13" s="24"/>
      <c r="P13" s="25">
        <f t="shared" si="0"/>
        <v>0</v>
      </c>
      <c r="Q13" s="24"/>
      <c r="R13" s="24"/>
      <c r="S13" s="25">
        <f t="shared" si="1"/>
        <v>0</v>
      </c>
    </row>
    <row r="14" spans="1:19" ht="27">
      <c r="A14" s="23" t="s">
        <v>54</v>
      </c>
      <c r="B14" s="24" t="s">
        <v>32</v>
      </c>
      <c r="C14" s="24" t="s">
        <v>33</v>
      </c>
      <c r="D14" s="24" t="s">
        <v>55</v>
      </c>
      <c r="E14" s="24" t="s">
        <v>24</v>
      </c>
      <c r="F14" s="24" t="s">
        <v>35</v>
      </c>
      <c r="G14" s="24" t="s">
        <v>56</v>
      </c>
      <c r="H14" s="24" t="s">
        <v>57</v>
      </c>
      <c r="I14" s="24" t="s">
        <v>58</v>
      </c>
      <c r="J14" s="24" t="s">
        <v>59</v>
      </c>
      <c r="K14" s="24" t="s">
        <v>60</v>
      </c>
      <c r="L14" s="24">
        <v>4</v>
      </c>
      <c r="M14" s="24">
        <v>1</v>
      </c>
      <c r="N14" s="24"/>
      <c r="O14" s="24"/>
      <c r="P14" s="25">
        <f t="shared" si="0"/>
        <v>0</v>
      </c>
      <c r="Q14" s="24"/>
      <c r="R14" s="24"/>
      <c r="S14" s="25">
        <f t="shared" si="1"/>
        <v>0</v>
      </c>
    </row>
    <row r="15" spans="1:19" ht="27">
      <c r="A15" s="23" t="s">
        <v>61</v>
      </c>
      <c r="B15" s="24" t="s">
        <v>32</v>
      </c>
      <c r="C15" s="24" t="s">
        <v>33</v>
      </c>
      <c r="D15" s="24" t="s">
        <v>55</v>
      </c>
      <c r="E15" s="24" t="s">
        <v>24</v>
      </c>
      <c r="F15" s="24" t="s">
        <v>35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60</v>
      </c>
      <c r="L15" s="24">
        <v>4</v>
      </c>
      <c r="M15" s="24">
        <v>1</v>
      </c>
      <c r="N15" s="24"/>
      <c r="O15" s="24"/>
      <c r="P15" s="25">
        <f t="shared" si="0"/>
        <v>0</v>
      </c>
      <c r="Q15" s="24"/>
      <c r="R15" s="24"/>
      <c r="S15" s="25">
        <f t="shared" si="1"/>
        <v>0</v>
      </c>
    </row>
    <row r="16" spans="1:19" ht="27">
      <c r="A16" s="23" t="s">
        <v>62</v>
      </c>
      <c r="B16" s="24" t="s">
        <v>32</v>
      </c>
      <c r="C16" s="24" t="s">
        <v>63</v>
      </c>
      <c r="D16" s="24" t="s">
        <v>64</v>
      </c>
      <c r="E16" s="24" t="s">
        <v>24</v>
      </c>
      <c r="F16" s="24" t="s">
        <v>35</v>
      </c>
      <c r="G16" s="24" t="s">
        <v>65</v>
      </c>
      <c r="H16" s="24" t="s">
        <v>37</v>
      </c>
      <c r="I16" s="24" t="s">
        <v>25</v>
      </c>
      <c r="J16" s="24" t="s">
        <v>66</v>
      </c>
      <c r="K16" s="24" t="s">
        <v>53</v>
      </c>
      <c r="L16" s="24">
        <v>4</v>
      </c>
      <c r="M16" s="24">
        <v>1</v>
      </c>
      <c r="N16" s="24"/>
      <c r="O16" s="24"/>
      <c r="P16" s="25">
        <f t="shared" si="0"/>
        <v>0</v>
      </c>
      <c r="Q16" s="24"/>
      <c r="R16" s="24"/>
      <c r="S16" s="25">
        <f t="shared" si="1"/>
        <v>0</v>
      </c>
    </row>
    <row r="17" spans="1:19" ht="27">
      <c r="A17" s="23" t="s">
        <v>67</v>
      </c>
      <c r="B17" s="24" t="s">
        <v>68</v>
      </c>
      <c r="C17" s="24" t="s">
        <v>69</v>
      </c>
      <c r="D17" s="24" t="s">
        <v>70</v>
      </c>
      <c r="E17" s="24" t="s">
        <v>24</v>
      </c>
      <c r="F17" s="24" t="s">
        <v>35</v>
      </c>
      <c r="G17" s="24" t="s">
        <v>71</v>
      </c>
      <c r="H17" s="24" t="s">
        <v>37</v>
      </c>
      <c r="I17" s="24" t="s">
        <v>72</v>
      </c>
      <c r="J17" s="24" t="s">
        <v>73</v>
      </c>
      <c r="K17" s="24" t="s">
        <v>74</v>
      </c>
      <c r="L17" s="24">
        <v>4</v>
      </c>
      <c r="M17" s="24">
        <v>1</v>
      </c>
      <c r="N17" s="24"/>
      <c r="O17" s="24"/>
      <c r="P17" s="25">
        <f t="shared" si="0"/>
        <v>0</v>
      </c>
      <c r="Q17" s="24"/>
      <c r="R17" s="24"/>
      <c r="S17" s="25">
        <f t="shared" si="1"/>
        <v>0</v>
      </c>
    </row>
    <row r="18" spans="1:19" ht="27">
      <c r="A18" s="23" t="s">
        <v>75</v>
      </c>
      <c r="B18" s="24" t="s">
        <v>68</v>
      </c>
      <c r="C18" s="24" t="s">
        <v>76</v>
      </c>
      <c r="D18" s="24" t="s">
        <v>77</v>
      </c>
      <c r="E18" s="24" t="s">
        <v>24</v>
      </c>
      <c r="F18" s="24" t="s">
        <v>35</v>
      </c>
      <c r="G18" s="24" t="s">
        <v>78</v>
      </c>
      <c r="H18" s="24" t="s">
        <v>79</v>
      </c>
      <c r="I18" s="24" t="s">
        <v>80</v>
      </c>
      <c r="J18" s="24" t="s">
        <v>81</v>
      </c>
      <c r="K18" s="24" t="s">
        <v>60</v>
      </c>
      <c r="L18" s="24">
        <v>4</v>
      </c>
      <c r="M18" s="24">
        <v>1</v>
      </c>
      <c r="N18" s="24"/>
      <c r="O18" s="24"/>
      <c r="P18" s="25">
        <f t="shared" si="0"/>
        <v>0</v>
      </c>
      <c r="Q18" s="24"/>
      <c r="R18" s="24"/>
      <c r="S18" s="25">
        <f t="shared" si="1"/>
        <v>0</v>
      </c>
    </row>
    <row r="19" spans="1:19">
      <c r="A19" s="23" t="s">
        <v>82</v>
      </c>
      <c r="B19" s="24" t="s">
        <v>83</v>
      </c>
      <c r="C19" s="24" t="s">
        <v>84</v>
      </c>
      <c r="D19" s="24" t="s">
        <v>85</v>
      </c>
      <c r="E19" s="24" t="s">
        <v>24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86</v>
      </c>
      <c r="L19" s="24">
        <v>4</v>
      </c>
      <c r="M19" s="24">
        <v>1</v>
      </c>
      <c r="N19" s="24"/>
      <c r="O19" s="24"/>
      <c r="P19" s="25">
        <f t="shared" si="0"/>
        <v>0</v>
      </c>
      <c r="Q19" s="24"/>
      <c r="R19" s="24"/>
      <c r="S19" s="25">
        <f t="shared" si="1"/>
        <v>0</v>
      </c>
    </row>
    <row r="20" spans="1:19" ht="54">
      <c r="A20" s="23" t="s">
        <v>87</v>
      </c>
      <c r="B20" s="24" t="s">
        <v>88</v>
      </c>
      <c r="C20" s="24" t="s">
        <v>89</v>
      </c>
      <c r="D20" s="24" t="s">
        <v>90</v>
      </c>
      <c r="E20" s="24" t="s">
        <v>24</v>
      </c>
      <c r="F20" s="24" t="s">
        <v>35</v>
      </c>
      <c r="G20" s="24" t="s">
        <v>91</v>
      </c>
      <c r="H20" s="24" t="s">
        <v>92</v>
      </c>
      <c r="I20" s="24" t="s">
        <v>93</v>
      </c>
      <c r="J20" s="24" t="s">
        <v>94</v>
      </c>
      <c r="K20" s="24" t="s">
        <v>95</v>
      </c>
      <c r="L20" s="24">
        <v>4</v>
      </c>
      <c r="M20" s="24">
        <v>1</v>
      </c>
      <c r="N20" s="24"/>
      <c r="O20" s="24"/>
      <c r="P20" s="25">
        <f t="shared" si="0"/>
        <v>0</v>
      </c>
      <c r="Q20" s="24"/>
      <c r="R20" s="24"/>
      <c r="S20" s="25">
        <f t="shared" si="1"/>
        <v>0</v>
      </c>
    </row>
    <row r="21" spans="1:19" ht="27">
      <c r="A21" s="23" t="s">
        <v>96</v>
      </c>
      <c r="B21" s="24" t="s">
        <v>21</v>
      </c>
      <c r="C21" s="24" t="s">
        <v>97</v>
      </c>
      <c r="D21" s="24" t="s">
        <v>98</v>
      </c>
      <c r="E21" s="24" t="s">
        <v>24</v>
      </c>
      <c r="F21" s="24" t="s">
        <v>99</v>
      </c>
      <c r="G21" s="24" t="s">
        <v>91</v>
      </c>
      <c r="H21" s="24" t="s">
        <v>100</v>
      </c>
      <c r="I21" s="24" t="s">
        <v>101</v>
      </c>
      <c r="J21" s="24" t="s">
        <v>102</v>
      </c>
      <c r="K21" s="24" t="s">
        <v>103</v>
      </c>
      <c r="L21" s="24">
        <v>4</v>
      </c>
      <c r="M21" s="24">
        <v>1</v>
      </c>
      <c r="N21" s="24"/>
      <c r="O21" s="24"/>
      <c r="P21" s="25">
        <f t="shared" si="0"/>
        <v>0</v>
      </c>
      <c r="Q21" s="24"/>
      <c r="R21" s="24"/>
      <c r="S21" s="25">
        <f t="shared" si="1"/>
        <v>0</v>
      </c>
    </row>
    <row r="22" spans="1:19" ht="27">
      <c r="A22" s="23" t="s">
        <v>104</v>
      </c>
      <c r="B22" s="24" t="s">
        <v>21</v>
      </c>
      <c r="C22" s="24" t="s">
        <v>22</v>
      </c>
      <c r="D22" s="24" t="s">
        <v>105</v>
      </c>
      <c r="E22" s="24" t="s">
        <v>24</v>
      </c>
      <c r="F22" s="24" t="s">
        <v>35</v>
      </c>
      <c r="G22" s="24" t="s">
        <v>106</v>
      </c>
      <c r="H22" s="24" t="s">
        <v>50</v>
      </c>
      <c r="I22" s="24" t="s">
        <v>107</v>
      </c>
      <c r="J22" s="24" t="s">
        <v>108</v>
      </c>
      <c r="K22" s="24" t="s">
        <v>109</v>
      </c>
      <c r="L22" s="24">
        <v>4</v>
      </c>
      <c r="M22" s="24">
        <v>1</v>
      </c>
      <c r="N22" s="24"/>
      <c r="O22" s="24"/>
      <c r="P22" s="25">
        <f t="shared" si="0"/>
        <v>0</v>
      </c>
      <c r="Q22" s="24"/>
      <c r="R22" s="24"/>
      <c r="S22" s="25">
        <f t="shared" si="1"/>
        <v>0</v>
      </c>
    </row>
    <row r="23" spans="1:19">
      <c r="A23" s="23" t="s">
        <v>110</v>
      </c>
      <c r="B23" s="24" t="s">
        <v>111</v>
      </c>
      <c r="C23" s="24" t="s">
        <v>112</v>
      </c>
      <c r="D23" s="24" t="s">
        <v>113</v>
      </c>
      <c r="E23" s="24" t="s">
        <v>24</v>
      </c>
      <c r="F23" s="24" t="s">
        <v>114</v>
      </c>
      <c r="G23" s="24" t="s">
        <v>115</v>
      </c>
      <c r="H23" s="24" t="s">
        <v>50</v>
      </c>
      <c r="I23" s="24" t="s">
        <v>116</v>
      </c>
      <c r="J23" s="24" t="s">
        <v>117</v>
      </c>
      <c r="K23" s="24" t="s">
        <v>118</v>
      </c>
      <c r="L23" s="24">
        <v>4</v>
      </c>
      <c r="M23" s="24">
        <v>1</v>
      </c>
      <c r="N23" s="24"/>
      <c r="O23" s="24"/>
      <c r="P23" s="25">
        <f t="shared" si="0"/>
        <v>0</v>
      </c>
      <c r="Q23" s="24"/>
      <c r="R23" s="24"/>
      <c r="S23" s="25">
        <f t="shared" si="1"/>
        <v>0</v>
      </c>
    </row>
    <row r="24" spans="1:19">
      <c r="A24" s="23" t="s">
        <v>119</v>
      </c>
      <c r="B24" s="24" t="s">
        <v>111</v>
      </c>
      <c r="C24" s="24" t="s">
        <v>112</v>
      </c>
      <c r="D24" s="24" t="s">
        <v>113</v>
      </c>
      <c r="E24" s="24" t="s">
        <v>24</v>
      </c>
      <c r="F24" s="24" t="s">
        <v>120</v>
      </c>
      <c r="G24" s="24" t="s">
        <v>121</v>
      </c>
      <c r="H24" s="24" t="s">
        <v>50</v>
      </c>
      <c r="I24" s="24" t="s">
        <v>107</v>
      </c>
      <c r="J24" s="24" t="s">
        <v>122</v>
      </c>
      <c r="K24" s="24" t="s">
        <v>118</v>
      </c>
      <c r="L24" s="24">
        <v>4</v>
      </c>
      <c r="M24" s="24">
        <v>1</v>
      </c>
      <c r="N24" s="24"/>
      <c r="O24" s="24"/>
      <c r="P24" s="25">
        <f t="shared" si="0"/>
        <v>0</v>
      </c>
      <c r="Q24" s="24"/>
      <c r="R24" s="24"/>
      <c r="S24" s="25">
        <f t="shared" si="1"/>
        <v>0</v>
      </c>
    </row>
    <row r="25" spans="1:19" ht="27">
      <c r="A25" s="23" t="s">
        <v>123</v>
      </c>
      <c r="B25" s="24" t="s">
        <v>111</v>
      </c>
      <c r="C25" s="24" t="s">
        <v>112</v>
      </c>
      <c r="D25" s="24" t="s">
        <v>113</v>
      </c>
      <c r="E25" s="24" t="s">
        <v>24</v>
      </c>
      <c r="F25" s="24" t="s">
        <v>124</v>
      </c>
      <c r="G25" s="24" t="s">
        <v>125</v>
      </c>
      <c r="H25" s="24" t="s">
        <v>50</v>
      </c>
      <c r="I25" s="24" t="s">
        <v>126</v>
      </c>
      <c r="J25" s="24" t="s">
        <v>127</v>
      </c>
      <c r="K25" s="24" t="s">
        <v>128</v>
      </c>
      <c r="L25" s="24">
        <v>4</v>
      </c>
      <c r="M25" s="24">
        <v>1</v>
      </c>
      <c r="N25" s="24"/>
      <c r="O25" s="24"/>
      <c r="P25" s="25">
        <f t="shared" si="0"/>
        <v>0</v>
      </c>
      <c r="Q25" s="24"/>
      <c r="R25" s="24"/>
      <c r="S25" s="25">
        <f t="shared" si="1"/>
        <v>0</v>
      </c>
    </row>
    <row r="26" spans="1:19" ht="27">
      <c r="A26" s="23" t="s">
        <v>129</v>
      </c>
      <c r="B26" s="24" t="s">
        <v>68</v>
      </c>
      <c r="C26" s="24" t="s">
        <v>69</v>
      </c>
      <c r="D26" s="24" t="s">
        <v>130</v>
      </c>
      <c r="E26" s="24" t="s">
        <v>24</v>
      </c>
      <c r="F26" s="24" t="s">
        <v>131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132</v>
      </c>
      <c r="L26" s="24">
        <v>4</v>
      </c>
      <c r="M26" s="24">
        <v>1</v>
      </c>
      <c r="N26" s="24"/>
      <c r="O26" s="24"/>
      <c r="P26" s="25">
        <f t="shared" si="0"/>
        <v>0</v>
      </c>
      <c r="Q26" s="24"/>
      <c r="R26" s="24"/>
      <c r="S26" s="25">
        <f t="shared" si="1"/>
        <v>0</v>
      </c>
    </row>
    <row r="27" spans="1:19" ht="27">
      <c r="A27" s="23" t="s">
        <v>133</v>
      </c>
      <c r="B27" s="24" t="s">
        <v>68</v>
      </c>
      <c r="C27" s="24" t="s">
        <v>69</v>
      </c>
      <c r="D27" s="24" t="s">
        <v>130</v>
      </c>
      <c r="E27" s="24" t="s">
        <v>24</v>
      </c>
      <c r="F27" s="24" t="s">
        <v>35</v>
      </c>
      <c r="G27" s="24" t="s">
        <v>134</v>
      </c>
      <c r="H27" s="24" t="s">
        <v>79</v>
      </c>
      <c r="I27" s="24" t="s">
        <v>135</v>
      </c>
      <c r="J27" s="24" t="s">
        <v>136</v>
      </c>
      <c r="K27" s="24" t="s">
        <v>53</v>
      </c>
      <c r="L27" s="24">
        <v>4</v>
      </c>
      <c r="M27" s="24">
        <v>1</v>
      </c>
      <c r="N27" s="24"/>
      <c r="O27" s="24"/>
      <c r="P27" s="25">
        <f t="shared" si="0"/>
        <v>0</v>
      </c>
      <c r="Q27" s="24"/>
      <c r="R27" s="24"/>
      <c r="S27" s="25">
        <f t="shared" si="1"/>
        <v>0</v>
      </c>
    </row>
    <row r="28" spans="1:19" ht="40.5">
      <c r="A28" s="23" t="s">
        <v>137</v>
      </c>
      <c r="B28" s="24" t="s">
        <v>21</v>
      </c>
      <c r="C28" s="24" t="s">
        <v>22</v>
      </c>
      <c r="D28" s="24" t="s">
        <v>138</v>
      </c>
      <c r="E28" s="24" t="s">
        <v>24</v>
      </c>
      <c r="F28" s="24" t="s">
        <v>139</v>
      </c>
      <c r="G28" s="24" t="s">
        <v>140</v>
      </c>
      <c r="H28" s="24" t="s">
        <v>141</v>
      </c>
      <c r="I28" s="24" t="s">
        <v>142</v>
      </c>
      <c r="J28" s="24" t="s">
        <v>143</v>
      </c>
      <c r="K28" s="24" t="s">
        <v>74</v>
      </c>
      <c r="L28" s="24">
        <v>4</v>
      </c>
      <c r="M28" s="24">
        <v>1</v>
      </c>
      <c r="N28" s="24"/>
      <c r="O28" s="24"/>
      <c r="P28" s="25">
        <f t="shared" si="0"/>
        <v>0</v>
      </c>
      <c r="Q28" s="24"/>
      <c r="R28" s="24"/>
      <c r="S28" s="25">
        <f t="shared" si="1"/>
        <v>0</v>
      </c>
    </row>
    <row r="29" spans="1:19" ht="27">
      <c r="A29" s="26" t="s">
        <v>144</v>
      </c>
      <c r="B29" s="24" t="s">
        <v>32</v>
      </c>
      <c r="C29" s="24" t="s">
        <v>63</v>
      </c>
      <c r="D29" s="24" t="s">
        <v>145</v>
      </c>
      <c r="E29" s="24" t="s">
        <v>24</v>
      </c>
      <c r="F29" s="24" t="s">
        <v>35</v>
      </c>
      <c r="G29" s="24" t="s">
        <v>25</v>
      </c>
      <c r="H29" s="24" t="s">
        <v>146</v>
      </c>
      <c r="I29" s="24" t="s">
        <v>147</v>
      </c>
      <c r="J29" s="24" t="s">
        <v>25</v>
      </c>
      <c r="K29" s="24" t="s">
        <v>61</v>
      </c>
      <c r="L29" s="24">
        <v>4</v>
      </c>
      <c r="M29" s="24">
        <v>1</v>
      </c>
      <c r="N29" s="24"/>
      <c r="O29" s="24"/>
      <c r="P29" s="25">
        <f t="shared" si="0"/>
        <v>0</v>
      </c>
      <c r="Q29" s="24"/>
      <c r="R29" s="24"/>
      <c r="S29" s="25">
        <f t="shared" si="1"/>
        <v>0</v>
      </c>
    </row>
    <row r="30" spans="1:19">
      <c r="A30" s="27">
        <v>1</v>
      </c>
      <c r="B30" s="24" t="s">
        <v>21</v>
      </c>
      <c r="C30" s="24" t="s">
        <v>148</v>
      </c>
      <c r="D30" s="24" t="s">
        <v>149</v>
      </c>
      <c r="E30" s="24" t="s">
        <v>150</v>
      </c>
      <c r="F30" s="24" t="s">
        <v>151</v>
      </c>
      <c r="G30" s="24" t="s">
        <v>152</v>
      </c>
      <c r="H30" s="24" t="s">
        <v>153</v>
      </c>
      <c r="I30" s="24" t="s">
        <v>154</v>
      </c>
      <c r="J30" s="24" t="s">
        <v>155</v>
      </c>
      <c r="K30" s="24" t="s">
        <v>41</v>
      </c>
      <c r="L30" s="24">
        <v>2</v>
      </c>
      <c r="M30" s="24">
        <v>1</v>
      </c>
      <c r="N30" s="24"/>
      <c r="O30" s="24"/>
      <c r="P30" s="25">
        <f t="shared" si="0"/>
        <v>0</v>
      </c>
      <c r="Q30" s="24"/>
      <c r="R30" s="24"/>
      <c r="S30" s="25">
        <f t="shared" si="1"/>
        <v>0</v>
      </c>
    </row>
    <row r="31" spans="1:19" ht="27">
      <c r="A31" s="27">
        <v>2</v>
      </c>
      <c r="B31" s="24" t="s">
        <v>21</v>
      </c>
      <c r="C31" s="24" t="s">
        <v>148</v>
      </c>
      <c r="D31" s="24" t="s">
        <v>149</v>
      </c>
      <c r="E31" s="24" t="s">
        <v>150</v>
      </c>
      <c r="F31" s="24" t="s">
        <v>156</v>
      </c>
      <c r="G31" s="24" t="s">
        <v>157</v>
      </c>
      <c r="H31" s="24" t="s">
        <v>153</v>
      </c>
      <c r="I31" s="24" t="s">
        <v>154</v>
      </c>
      <c r="J31" s="24" t="s">
        <v>158</v>
      </c>
      <c r="K31" s="24" t="s">
        <v>41</v>
      </c>
      <c r="L31" s="24">
        <v>2</v>
      </c>
      <c r="M31" s="24">
        <v>1</v>
      </c>
      <c r="N31" s="24"/>
      <c r="O31" s="24"/>
      <c r="P31" s="25">
        <f t="shared" si="0"/>
        <v>0</v>
      </c>
      <c r="Q31" s="24"/>
      <c r="R31" s="24"/>
      <c r="S31" s="25">
        <f t="shared" si="1"/>
        <v>0</v>
      </c>
    </row>
    <row r="32" spans="1:19" ht="27">
      <c r="A32" s="27">
        <v>3</v>
      </c>
      <c r="B32" s="24" t="s">
        <v>21</v>
      </c>
      <c r="C32" s="24" t="s">
        <v>148</v>
      </c>
      <c r="D32" s="24" t="s">
        <v>149</v>
      </c>
      <c r="E32" s="24" t="s">
        <v>150</v>
      </c>
      <c r="F32" s="24" t="s">
        <v>159</v>
      </c>
      <c r="G32" s="24" t="s">
        <v>160</v>
      </c>
      <c r="H32" s="24" t="s">
        <v>161</v>
      </c>
      <c r="I32" s="24" t="s">
        <v>162</v>
      </c>
      <c r="J32" s="24" t="s">
        <v>163</v>
      </c>
      <c r="K32" s="24" t="s">
        <v>41</v>
      </c>
      <c r="L32" s="24">
        <v>2</v>
      </c>
      <c r="M32" s="24">
        <v>1</v>
      </c>
      <c r="N32" s="24"/>
      <c r="O32" s="24"/>
      <c r="P32" s="25">
        <f t="shared" si="0"/>
        <v>0</v>
      </c>
      <c r="Q32" s="24"/>
      <c r="R32" s="24"/>
      <c r="S32" s="25">
        <f t="shared" si="1"/>
        <v>0</v>
      </c>
    </row>
    <row r="33" spans="1:19" ht="27">
      <c r="A33" s="27">
        <v>4</v>
      </c>
      <c r="B33" s="24" t="s">
        <v>21</v>
      </c>
      <c r="C33" s="24" t="s">
        <v>22</v>
      </c>
      <c r="D33" s="24" t="s">
        <v>164</v>
      </c>
      <c r="E33" s="24" t="s">
        <v>150</v>
      </c>
      <c r="F33" s="24" t="s">
        <v>165</v>
      </c>
      <c r="G33" s="24" t="s">
        <v>166</v>
      </c>
      <c r="H33" s="24" t="s">
        <v>167</v>
      </c>
      <c r="I33" s="24" t="s">
        <v>168</v>
      </c>
      <c r="J33" s="24" t="s">
        <v>169</v>
      </c>
      <c r="K33" s="24" t="s">
        <v>82</v>
      </c>
      <c r="L33" s="24">
        <v>2</v>
      </c>
      <c r="M33" s="24">
        <v>1</v>
      </c>
      <c r="N33" s="24"/>
      <c r="O33" s="24"/>
      <c r="P33" s="25">
        <f t="shared" si="0"/>
        <v>0</v>
      </c>
      <c r="Q33" s="24"/>
      <c r="R33" s="24"/>
      <c r="S33" s="25">
        <f t="shared" si="1"/>
        <v>0</v>
      </c>
    </row>
    <row r="34" spans="1:19" ht="27">
      <c r="A34" s="27">
        <v>5</v>
      </c>
      <c r="B34" s="24" t="s">
        <v>170</v>
      </c>
      <c r="C34" s="24" t="s">
        <v>171</v>
      </c>
      <c r="D34" s="24" t="s">
        <v>172</v>
      </c>
      <c r="E34" s="24" t="s">
        <v>150</v>
      </c>
      <c r="F34" s="24" t="s">
        <v>25</v>
      </c>
      <c r="G34" s="24" t="s">
        <v>173</v>
      </c>
      <c r="H34" s="24" t="s">
        <v>174</v>
      </c>
      <c r="I34" s="24" t="s">
        <v>25</v>
      </c>
      <c r="J34" s="24" t="s">
        <v>175</v>
      </c>
      <c r="K34" s="24" t="s">
        <v>82</v>
      </c>
      <c r="L34" s="24">
        <v>2</v>
      </c>
      <c r="M34" s="24">
        <v>1</v>
      </c>
      <c r="N34" s="24"/>
      <c r="O34" s="24"/>
      <c r="P34" s="25">
        <f t="shared" si="0"/>
        <v>0</v>
      </c>
      <c r="Q34" s="24"/>
      <c r="R34" s="24"/>
      <c r="S34" s="25">
        <f t="shared" si="1"/>
        <v>0</v>
      </c>
    </row>
    <row r="35" spans="1:19" ht="40.5">
      <c r="A35" s="27">
        <v>6</v>
      </c>
      <c r="B35" s="24" t="s">
        <v>88</v>
      </c>
      <c r="C35" s="24" t="s">
        <v>89</v>
      </c>
      <c r="D35" s="24" t="s">
        <v>176</v>
      </c>
      <c r="E35" s="24" t="s">
        <v>150</v>
      </c>
      <c r="F35" s="24" t="s">
        <v>177</v>
      </c>
      <c r="G35" s="24" t="s">
        <v>178</v>
      </c>
      <c r="H35" s="24" t="s">
        <v>174</v>
      </c>
      <c r="I35" s="24" t="s">
        <v>179</v>
      </c>
      <c r="J35" s="24" t="s">
        <v>180</v>
      </c>
      <c r="K35" s="24" t="s">
        <v>82</v>
      </c>
      <c r="L35" s="24">
        <v>2</v>
      </c>
      <c r="M35" s="24">
        <v>1</v>
      </c>
      <c r="N35" s="24"/>
      <c r="O35" s="24"/>
      <c r="P35" s="25">
        <f t="shared" si="0"/>
        <v>0</v>
      </c>
      <c r="Q35" s="24"/>
      <c r="R35" s="24"/>
      <c r="S35" s="25">
        <f t="shared" si="1"/>
        <v>0</v>
      </c>
    </row>
    <row r="36" spans="1:19" ht="27">
      <c r="A36" s="27">
        <v>7</v>
      </c>
      <c r="B36" s="24" t="s">
        <v>68</v>
      </c>
      <c r="C36" s="24" t="s">
        <v>181</v>
      </c>
      <c r="D36" s="24" t="s">
        <v>182</v>
      </c>
      <c r="E36" s="24" t="s">
        <v>150</v>
      </c>
      <c r="F36" s="24" t="s">
        <v>183</v>
      </c>
      <c r="G36" s="24" t="s">
        <v>184</v>
      </c>
      <c r="H36" s="24" t="s">
        <v>25</v>
      </c>
      <c r="I36" s="24" t="s">
        <v>25</v>
      </c>
      <c r="J36" s="24" t="s">
        <v>25</v>
      </c>
      <c r="K36" s="24" t="s">
        <v>61</v>
      </c>
      <c r="L36" s="24">
        <v>2</v>
      </c>
      <c r="M36" s="24">
        <v>1</v>
      </c>
      <c r="N36" s="24"/>
      <c r="O36" s="24"/>
      <c r="P36" s="25">
        <f t="shared" si="0"/>
        <v>0</v>
      </c>
      <c r="Q36" s="24"/>
      <c r="R36" s="24"/>
      <c r="S36" s="25">
        <f t="shared" si="1"/>
        <v>0</v>
      </c>
    </row>
    <row r="37" spans="1:19">
      <c r="A37" s="27">
        <v>8</v>
      </c>
      <c r="B37" s="24" t="s">
        <v>185</v>
      </c>
      <c r="C37" s="24" t="s">
        <v>186</v>
      </c>
      <c r="D37" s="24" t="s">
        <v>187</v>
      </c>
      <c r="E37" s="24" t="s">
        <v>150</v>
      </c>
      <c r="F37" s="24" t="s">
        <v>25</v>
      </c>
      <c r="G37" s="24" t="s">
        <v>188</v>
      </c>
      <c r="H37" s="24" t="s">
        <v>25</v>
      </c>
      <c r="I37" s="24" t="s">
        <v>25</v>
      </c>
      <c r="J37" s="24" t="s">
        <v>25</v>
      </c>
      <c r="K37" s="24" t="s">
        <v>41</v>
      </c>
      <c r="L37" s="24">
        <v>2</v>
      </c>
      <c r="M37" s="24">
        <v>1</v>
      </c>
      <c r="N37" s="24"/>
      <c r="O37" s="24"/>
      <c r="P37" s="25">
        <f t="shared" si="0"/>
        <v>0</v>
      </c>
      <c r="Q37" s="24"/>
      <c r="R37" s="24"/>
      <c r="S37" s="25">
        <f t="shared" si="1"/>
        <v>0</v>
      </c>
    </row>
    <row r="38" spans="1:19" ht="27">
      <c r="A38" s="27">
        <v>9</v>
      </c>
      <c r="B38" s="24" t="s">
        <v>170</v>
      </c>
      <c r="C38" s="24" t="s">
        <v>189</v>
      </c>
      <c r="D38" s="24" t="s">
        <v>190</v>
      </c>
      <c r="E38" s="24" t="s">
        <v>150</v>
      </c>
      <c r="F38" s="24" t="s">
        <v>25</v>
      </c>
      <c r="G38" s="24" t="s">
        <v>191</v>
      </c>
      <c r="H38" s="24" t="s">
        <v>153</v>
      </c>
      <c r="I38" s="24" t="s">
        <v>25</v>
      </c>
      <c r="J38" s="24" t="s">
        <v>25</v>
      </c>
      <c r="K38" s="24" t="s">
        <v>41</v>
      </c>
      <c r="L38" s="24">
        <v>2</v>
      </c>
      <c r="M38" s="24">
        <v>1</v>
      </c>
      <c r="N38" s="24"/>
      <c r="O38" s="24"/>
      <c r="P38" s="25">
        <f t="shared" si="0"/>
        <v>0</v>
      </c>
      <c r="Q38" s="24"/>
      <c r="R38" s="24"/>
      <c r="S38" s="25">
        <f t="shared" si="1"/>
        <v>0</v>
      </c>
    </row>
    <row r="39" spans="1:19">
      <c r="A39" s="27">
        <v>10</v>
      </c>
      <c r="B39" s="24" t="s">
        <v>21</v>
      </c>
      <c r="C39" s="24" t="s">
        <v>22</v>
      </c>
      <c r="D39" s="24" t="s">
        <v>23</v>
      </c>
      <c r="E39" s="24" t="s">
        <v>150</v>
      </c>
      <c r="F39" s="24" t="s">
        <v>192</v>
      </c>
      <c r="G39" s="24" t="s">
        <v>193</v>
      </c>
      <c r="H39" s="24" t="s">
        <v>194</v>
      </c>
      <c r="I39" s="24" t="s">
        <v>195</v>
      </c>
      <c r="J39" s="24" t="s">
        <v>196</v>
      </c>
      <c r="K39" s="24" t="s">
        <v>82</v>
      </c>
      <c r="L39" s="24">
        <v>2</v>
      </c>
      <c r="M39" s="24">
        <v>1</v>
      </c>
      <c r="N39" s="24"/>
      <c r="O39" s="24"/>
      <c r="P39" s="25">
        <f t="shared" si="0"/>
        <v>0</v>
      </c>
      <c r="Q39" s="24"/>
      <c r="R39" s="24"/>
      <c r="S39" s="25">
        <f t="shared" si="1"/>
        <v>0</v>
      </c>
    </row>
    <row r="40" spans="1:19" ht="27">
      <c r="A40" s="27">
        <v>11</v>
      </c>
      <c r="B40" s="24" t="s">
        <v>21</v>
      </c>
      <c r="C40" s="24" t="s">
        <v>22</v>
      </c>
      <c r="D40" s="24" t="s">
        <v>197</v>
      </c>
      <c r="E40" s="24" t="s">
        <v>150</v>
      </c>
      <c r="F40" s="24" t="s">
        <v>198</v>
      </c>
      <c r="G40" s="24" t="s">
        <v>199</v>
      </c>
      <c r="H40" s="24" t="s">
        <v>167</v>
      </c>
      <c r="I40" s="24" t="s">
        <v>200</v>
      </c>
      <c r="J40" s="24" t="s">
        <v>201</v>
      </c>
      <c r="K40" s="24" t="s">
        <v>61</v>
      </c>
      <c r="L40" s="24">
        <v>2</v>
      </c>
      <c r="M40" s="24">
        <v>1</v>
      </c>
      <c r="N40" s="24"/>
      <c r="O40" s="24"/>
      <c r="P40" s="25">
        <f t="shared" si="0"/>
        <v>0</v>
      </c>
      <c r="Q40" s="24"/>
      <c r="R40" s="24"/>
      <c r="S40" s="25">
        <f t="shared" si="1"/>
        <v>0</v>
      </c>
    </row>
    <row r="41" spans="1:19" ht="27">
      <c r="A41" s="27">
        <v>12</v>
      </c>
      <c r="B41" s="24" t="s">
        <v>21</v>
      </c>
      <c r="C41" s="24" t="s">
        <v>202</v>
      </c>
      <c r="D41" s="24" t="s">
        <v>203</v>
      </c>
      <c r="E41" s="24" t="s">
        <v>150</v>
      </c>
      <c r="F41" s="24" t="s">
        <v>198</v>
      </c>
      <c r="G41" s="24" t="s">
        <v>204</v>
      </c>
      <c r="H41" s="24" t="s">
        <v>161</v>
      </c>
      <c r="I41" s="24" t="s">
        <v>25</v>
      </c>
      <c r="J41" s="24" t="s">
        <v>205</v>
      </c>
      <c r="K41" s="24" t="s">
        <v>82</v>
      </c>
      <c r="L41" s="24">
        <v>2</v>
      </c>
      <c r="M41" s="24">
        <v>1</v>
      </c>
      <c r="N41" s="24"/>
      <c r="O41" s="24"/>
      <c r="P41" s="25">
        <f t="shared" si="0"/>
        <v>0</v>
      </c>
      <c r="Q41" s="24"/>
      <c r="R41" s="24"/>
      <c r="S41" s="25">
        <f t="shared" si="1"/>
        <v>0</v>
      </c>
    </row>
    <row r="42" spans="1:19">
      <c r="A42" s="27">
        <v>13</v>
      </c>
      <c r="B42" s="24" t="s">
        <v>88</v>
      </c>
      <c r="C42" s="24" t="s">
        <v>89</v>
      </c>
      <c r="D42" s="24" t="s">
        <v>206</v>
      </c>
      <c r="E42" s="24" t="s">
        <v>150</v>
      </c>
      <c r="F42" s="24" t="s">
        <v>25</v>
      </c>
      <c r="G42" s="24" t="s">
        <v>207</v>
      </c>
      <c r="H42" s="24" t="s">
        <v>208</v>
      </c>
      <c r="I42" s="24" t="s">
        <v>161</v>
      </c>
      <c r="J42" s="24" t="s">
        <v>209</v>
      </c>
      <c r="K42" s="24" t="s">
        <v>41</v>
      </c>
      <c r="L42" s="24">
        <v>2</v>
      </c>
      <c r="M42" s="24">
        <v>1</v>
      </c>
      <c r="N42" s="24"/>
      <c r="O42" s="24"/>
      <c r="P42" s="25">
        <f t="shared" si="0"/>
        <v>0</v>
      </c>
      <c r="Q42" s="24"/>
      <c r="R42" s="24"/>
      <c r="S42" s="25">
        <f t="shared" si="1"/>
        <v>0</v>
      </c>
    </row>
    <row r="43" spans="1:19">
      <c r="A43" s="27">
        <v>14</v>
      </c>
      <c r="B43" s="24" t="s">
        <v>88</v>
      </c>
      <c r="C43" s="24" t="s">
        <v>210</v>
      </c>
      <c r="D43" s="24" t="s">
        <v>211</v>
      </c>
      <c r="E43" s="24" t="s">
        <v>150</v>
      </c>
      <c r="F43" s="24" t="s">
        <v>25</v>
      </c>
      <c r="G43" s="24" t="s">
        <v>212</v>
      </c>
      <c r="H43" s="24" t="s">
        <v>194</v>
      </c>
      <c r="I43" s="24" t="s">
        <v>213</v>
      </c>
      <c r="J43" s="24" t="s">
        <v>214</v>
      </c>
      <c r="K43" s="24" t="s">
        <v>31</v>
      </c>
      <c r="L43" s="24">
        <v>2</v>
      </c>
      <c r="M43" s="24">
        <v>1</v>
      </c>
      <c r="N43" s="24"/>
      <c r="O43" s="24"/>
      <c r="P43" s="25">
        <f t="shared" si="0"/>
        <v>0</v>
      </c>
      <c r="Q43" s="24"/>
      <c r="R43" s="24"/>
      <c r="S43" s="25">
        <f t="shared" si="1"/>
        <v>0</v>
      </c>
    </row>
    <row r="44" spans="1:19">
      <c r="A44" s="27">
        <v>15</v>
      </c>
      <c r="B44" s="24" t="s">
        <v>88</v>
      </c>
      <c r="C44" s="24" t="s">
        <v>215</v>
      </c>
      <c r="D44" s="24" t="s">
        <v>216</v>
      </c>
      <c r="E44" s="24" t="s">
        <v>150</v>
      </c>
      <c r="F44" s="24" t="s">
        <v>25</v>
      </c>
      <c r="G44" s="24" t="s">
        <v>204</v>
      </c>
      <c r="H44" s="24" t="s">
        <v>208</v>
      </c>
      <c r="I44" s="24" t="s">
        <v>217</v>
      </c>
      <c r="J44" s="24" t="s">
        <v>218</v>
      </c>
      <c r="K44" s="24" t="s">
        <v>20</v>
      </c>
      <c r="L44" s="24">
        <v>2</v>
      </c>
      <c r="M44" s="24">
        <v>1</v>
      </c>
      <c r="N44" s="24"/>
      <c r="O44" s="24"/>
      <c r="P44" s="25">
        <f t="shared" si="0"/>
        <v>0</v>
      </c>
      <c r="Q44" s="24"/>
      <c r="R44" s="24"/>
      <c r="S44" s="25">
        <f t="shared" si="1"/>
        <v>0</v>
      </c>
    </row>
    <row r="45" spans="1:19">
      <c r="A45" s="27">
        <v>16</v>
      </c>
      <c r="B45" s="24" t="s">
        <v>88</v>
      </c>
      <c r="C45" s="24" t="s">
        <v>215</v>
      </c>
      <c r="D45" s="24" t="s">
        <v>216</v>
      </c>
      <c r="E45" s="24" t="s">
        <v>150</v>
      </c>
      <c r="F45" s="24" t="s">
        <v>25</v>
      </c>
      <c r="G45" s="24" t="s">
        <v>219</v>
      </c>
      <c r="H45" s="24" t="s">
        <v>194</v>
      </c>
      <c r="I45" s="24" t="s">
        <v>220</v>
      </c>
      <c r="J45" s="24" t="s">
        <v>25</v>
      </c>
      <c r="K45" s="24" t="s">
        <v>20</v>
      </c>
      <c r="L45" s="24">
        <v>2</v>
      </c>
      <c r="M45" s="24">
        <v>1</v>
      </c>
      <c r="N45" s="24"/>
      <c r="O45" s="24"/>
      <c r="P45" s="25">
        <f t="shared" si="0"/>
        <v>0</v>
      </c>
      <c r="Q45" s="24"/>
      <c r="R45" s="24"/>
      <c r="S45" s="25">
        <f t="shared" si="1"/>
        <v>0</v>
      </c>
    </row>
    <row r="46" spans="1:19">
      <c r="A46" s="27">
        <v>17</v>
      </c>
      <c r="B46" s="24" t="s">
        <v>88</v>
      </c>
      <c r="C46" s="24" t="s">
        <v>215</v>
      </c>
      <c r="D46" s="24" t="s">
        <v>216</v>
      </c>
      <c r="E46" s="24" t="s">
        <v>150</v>
      </c>
      <c r="F46" s="24" t="s">
        <v>25</v>
      </c>
      <c r="G46" s="24" t="s">
        <v>221</v>
      </c>
      <c r="H46" s="24" t="s">
        <v>222</v>
      </c>
      <c r="I46" s="24" t="s">
        <v>223</v>
      </c>
      <c r="J46" s="24" t="s">
        <v>25</v>
      </c>
      <c r="K46" s="24" t="s">
        <v>224</v>
      </c>
      <c r="L46" s="24">
        <v>2</v>
      </c>
      <c r="M46" s="24">
        <v>1</v>
      </c>
      <c r="N46" s="24"/>
      <c r="O46" s="24"/>
      <c r="P46" s="25">
        <f t="shared" si="0"/>
        <v>0</v>
      </c>
      <c r="Q46" s="24"/>
      <c r="R46" s="24"/>
      <c r="S46" s="25">
        <f t="shared" si="1"/>
        <v>0</v>
      </c>
    </row>
    <row r="47" spans="1:19">
      <c r="A47" s="27">
        <v>18</v>
      </c>
      <c r="B47" s="24" t="s">
        <v>88</v>
      </c>
      <c r="C47" s="24" t="s">
        <v>89</v>
      </c>
      <c r="D47" s="24" t="s">
        <v>225</v>
      </c>
      <c r="E47" s="24" t="s">
        <v>150</v>
      </c>
      <c r="F47" s="24" t="s">
        <v>25</v>
      </c>
      <c r="G47" s="24" t="s">
        <v>226</v>
      </c>
      <c r="H47" s="24" t="s">
        <v>25</v>
      </c>
      <c r="I47" s="24" t="s">
        <v>25</v>
      </c>
      <c r="J47" s="24" t="s">
        <v>25</v>
      </c>
      <c r="K47" s="24" t="s">
        <v>61</v>
      </c>
      <c r="L47" s="24">
        <v>2</v>
      </c>
      <c r="M47" s="24">
        <v>1</v>
      </c>
      <c r="N47" s="24"/>
      <c r="O47" s="24"/>
      <c r="P47" s="25">
        <f t="shared" si="0"/>
        <v>0</v>
      </c>
      <c r="Q47" s="24"/>
      <c r="R47" s="24"/>
      <c r="S47" s="25">
        <f t="shared" si="1"/>
        <v>0</v>
      </c>
    </row>
    <row r="48" spans="1:19" ht="27">
      <c r="A48" s="27">
        <v>19</v>
      </c>
      <c r="B48" s="24" t="s">
        <v>21</v>
      </c>
      <c r="C48" s="24" t="s">
        <v>22</v>
      </c>
      <c r="D48" s="24" t="s">
        <v>227</v>
      </c>
      <c r="E48" s="24" t="s">
        <v>150</v>
      </c>
      <c r="F48" s="24" t="s">
        <v>228</v>
      </c>
      <c r="G48" s="24" t="s">
        <v>229</v>
      </c>
      <c r="H48" s="24" t="s">
        <v>230</v>
      </c>
      <c r="I48" s="24" t="s">
        <v>231</v>
      </c>
      <c r="J48" s="24" t="s">
        <v>232</v>
      </c>
      <c r="K48" s="24" t="s">
        <v>119</v>
      </c>
      <c r="L48" s="24">
        <v>2</v>
      </c>
      <c r="M48" s="24">
        <v>1</v>
      </c>
      <c r="N48" s="24"/>
      <c r="O48" s="24"/>
      <c r="P48" s="25">
        <f t="shared" si="0"/>
        <v>0</v>
      </c>
      <c r="Q48" s="24"/>
      <c r="R48" s="24"/>
      <c r="S48" s="25">
        <f t="shared" si="1"/>
        <v>0</v>
      </c>
    </row>
    <row r="49" spans="1:19">
      <c r="A49" s="27">
        <v>20</v>
      </c>
      <c r="B49" s="24" t="s">
        <v>21</v>
      </c>
      <c r="C49" s="24" t="s">
        <v>22</v>
      </c>
      <c r="D49" s="24" t="s">
        <v>233</v>
      </c>
      <c r="E49" s="24" t="s">
        <v>150</v>
      </c>
      <c r="F49" s="24" t="s">
        <v>25</v>
      </c>
      <c r="G49" s="24" t="s">
        <v>234</v>
      </c>
      <c r="H49" s="24" t="s">
        <v>174</v>
      </c>
      <c r="I49" s="24" t="s">
        <v>235</v>
      </c>
      <c r="J49" s="24" t="s">
        <v>236</v>
      </c>
      <c r="K49" s="24" t="s">
        <v>82</v>
      </c>
      <c r="L49" s="24">
        <v>2</v>
      </c>
      <c r="M49" s="24">
        <v>1</v>
      </c>
      <c r="N49" s="24"/>
      <c r="O49" s="24"/>
      <c r="P49" s="25">
        <f t="shared" si="0"/>
        <v>0</v>
      </c>
      <c r="Q49" s="24"/>
      <c r="R49" s="24"/>
      <c r="S49" s="25">
        <f t="shared" si="1"/>
        <v>0</v>
      </c>
    </row>
    <row r="50" spans="1:19" ht="27">
      <c r="A50" s="27">
        <v>21</v>
      </c>
      <c r="B50" s="24" t="s">
        <v>21</v>
      </c>
      <c r="C50" s="24" t="s">
        <v>22</v>
      </c>
      <c r="D50" s="24" t="s">
        <v>237</v>
      </c>
      <c r="E50" s="24" t="s">
        <v>150</v>
      </c>
      <c r="F50" s="24" t="s">
        <v>238</v>
      </c>
      <c r="G50" s="24" t="s">
        <v>239</v>
      </c>
      <c r="H50" s="24" t="s">
        <v>230</v>
      </c>
      <c r="I50" s="24" t="s">
        <v>240</v>
      </c>
      <c r="J50" s="24" t="s">
        <v>241</v>
      </c>
      <c r="K50" s="24" t="s">
        <v>41</v>
      </c>
      <c r="L50" s="24">
        <v>2</v>
      </c>
      <c r="M50" s="24">
        <v>1</v>
      </c>
      <c r="N50" s="24"/>
      <c r="O50" s="24"/>
      <c r="P50" s="25">
        <f t="shared" si="0"/>
        <v>0</v>
      </c>
      <c r="Q50" s="24"/>
      <c r="R50" s="24"/>
      <c r="S50" s="25">
        <f t="shared" si="1"/>
        <v>0</v>
      </c>
    </row>
    <row r="51" spans="1:19" ht="27">
      <c r="A51" s="27">
        <v>22</v>
      </c>
      <c r="B51" s="24" t="s">
        <v>21</v>
      </c>
      <c r="C51" s="24" t="s">
        <v>202</v>
      </c>
      <c r="D51" s="24" t="s">
        <v>242</v>
      </c>
      <c r="E51" s="24" t="s">
        <v>150</v>
      </c>
      <c r="F51" s="24" t="s">
        <v>243</v>
      </c>
      <c r="G51" s="24" t="s">
        <v>244</v>
      </c>
      <c r="H51" s="24" t="s">
        <v>174</v>
      </c>
      <c r="I51" s="24" t="s">
        <v>245</v>
      </c>
      <c r="J51" s="24" t="s">
        <v>246</v>
      </c>
      <c r="K51" s="24" t="s">
        <v>119</v>
      </c>
      <c r="L51" s="24">
        <v>2</v>
      </c>
      <c r="M51" s="24">
        <v>1</v>
      </c>
      <c r="N51" s="24"/>
      <c r="O51" s="24"/>
      <c r="P51" s="25">
        <f t="shared" si="0"/>
        <v>0</v>
      </c>
      <c r="Q51" s="24"/>
      <c r="R51" s="24"/>
      <c r="S51" s="25">
        <f t="shared" si="1"/>
        <v>0</v>
      </c>
    </row>
    <row r="52" spans="1:19" ht="27">
      <c r="A52" s="27">
        <v>23</v>
      </c>
      <c r="B52" s="24" t="s">
        <v>21</v>
      </c>
      <c r="C52" s="24" t="s">
        <v>97</v>
      </c>
      <c r="D52" s="24" t="s">
        <v>247</v>
      </c>
      <c r="E52" s="24" t="s">
        <v>150</v>
      </c>
      <c r="F52" s="24" t="s">
        <v>248</v>
      </c>
      <c r="G52" s="24" t="s">
        <v>249</v>
      </c>
      <c r="H52" s="24" t="s">
        <v>208</v>
      </c>
      <c r="I52" s="24" t="s">
        <v>250</v>
      </c>
      <c r="J52" s="24" t="s">
        <v>251</v>
      </c>
      <c r="K52" s="24" t="s">
        <v>82</v>
      </c>
      <c r="L52" s="24">
        <v>2</v>
      </c>
      <c r="M52" s="24">
        <v>1</v>
      </c>
      <c r="N52" s="24"/>
      <c r="O52" s="24"/>
      <c r="P52" s="25">
        <f t="shared" si="0"/>
        <v>0</v>
      </c>
      <c r="Q52" s="24"/>
      <c r="R52" s="24"/>
      <c r="S52" s="25">
        <f t="shared" si="1"/>
        <v>0</v>
      </c>
    </row>
    <row r="53" spans="1:19" ht="27">
      <c r="A53" s="27">
        <v>24</v>
      </c>
      <c r="B53" s="24" t="s">
        <v>83</v>
      </c>
      <c r="C53" s="24" t="s">
        <v>84</v>
      </c>
      <c r="D53" s="24" t="s">
        <v>252</v>
      </c>
      <c r="E53" s="24" t="s">
        <v>150</v>
      </c>
      <c r="F53" s="24" t="s">
        <v>253</v>
      </c>
      <c r="G53" s="24" t="s">
        <v>254</v>
      </c>
      <c r="H53" s="24" t="s">
        <v>230</v>
      </c>
      <c r="I53" s="24" t="s">
        <v>255</v>
      </c>
      <c r="J53" s="24" t="s">
        <v>256</v>
      </c>
      <c r="K53" s="24" t="s">
        <v>119</v>
      </c>
      <c r="L53" s="24">
        <v>2</v>
      </c>
      <c r="M53" s="24">
        <v>1</v>
      </c>
      <c r="N53" s="24"/>
      <c r="O53" s="24"/>
      <c r="P53" s="25">
        <f t="shared" si="0"/>
        <v>0</v>
      </c>
      <c r="Q53" s="24"/>
      <c r="R53" s="24"/>
      <c r="S53" s="25">
        <f t="shared" si="1"/>
        <v>0</v>
      </c>
    </row>
    <row r="54" spans="1:19">
      <c r="A54" s="27">
        <v>25</v>
      </c>
      <c r="B54" s="24" t="s">
        <v>83</v>
      </c>
      <c r="C54" s="24" t="s">
        <v>257</v>
      </c>
      <c r="D54" s="24" t="s">
        <v>258</v>
      </c>
      <c r="E54" s="24" t="s">
        <v>150</v>
      </c>
      <c r="F54" s="24" t="s">
        <v>25</v>
      </c>
      <c r="G54" s="24" t="s">
        <v>259</v>
      </c>
      <c r="H54" s="24" t="s">
        <v>161</v>
      </c>
      <c r="I54" s="24" t="s">
        <v>260</v>
      </c>
      <c r="J54" s="24" t="s">
        <v>261</v>
      </c>
      <c r="K54" s="24" t="s">
        <v>20</v>
      </c>
      <c r="L54" s="24">
        <v>2</v>
      </c>
      <c r="M54" s="24">
        <v>1</v>
      </c>
      <c r="N54" s="24"/>
      <c r="O54" s="24"/>
      <c r="P54" s="25">
        <f t="shared" si="0"/>
        <v>0</v>
      </c>
      <c r="Q54" s="24"/>
      <c r="R54" s="24"/>
      <c r="S54" s="25">
        <f t="shared" si="1"/>
        <v>0</v>
      </c>
    </row>
    <row r="55" spans="1:19">
      <c r="A55" s="27">
        <v>26</v>
      </c>
      <c r="B55" s="24" t="s">
        <v>21</v>
      </c>
      <c r="C55" s="24" t="s">
        <v>148</v>
      </c>
      <c r="D55" s="24" t="s">
        <v>262</v>
      </c>
      <c r="E55" s="24" t="s">
        <v>150</v>
      </c>
      <c r="F55" s="24" t="s">
        <v>192</v>
      </c>
      <c r="G55" s="24" t="s">
        <v>204</v>
      </c>
      <c r="H55" s="24" t="s">
        <v>263</v>
      </c>
      <c r="I55" s="24" t="s">
        <v>25</v>
      </c>
      <c r="J55" s="24" t="s">
        <v>25</v>
      </c>
      <c r="K55" s="24" t="s">
        <v>20</v>
      </c>
      <c r="L55" s="24">
        <v>2</v>
      </c>
      <c r="M55" s="24">
        <v>1</v>
      </c>
      <c r="N55" s="24"/>
      <c r="O55" s="24"/>
      <c r="P55" s="25">
        <f t="shared" si="0"/>
        <v>0</v>
      </c>
      <c r="Q55" s="24"/>
      <c r="R55" s="24"/>
      <c r="S55" s="25">
        <f t="shared" si="1"/>
        <v>0</v>
      </c>
    </row>
    <row r="56" spans="1:19">
      <c r="A56" s="27">
        <v>27</v>
      </c>
      <c r="B56" s="24" t="s">
        <v>21</v>
      </c>
      <c r="C56" s="24" t="s">
        <v>148</v>
      </c>
      <c r="D56" s="24" t="s">
        <v>262</v>
      </c>
      <c r="E56" s="24" t="s">
        <v>150</v>
      </c>
      <c r="F56" s="24" t="s">
        <v>192</v>
      </c>
      <c r="G56" s="24" t="s">
        <v>204</v>
      </c>
      <c r="H56" s="24" t="s">
        <v>25</v>
      </c>
      <c r="I56" s="24" t="s">
        <v>25</v>
      </c>
      <c r="J56" s="24" t="s">
        <v>25</v>
      </c>
      <c r="K56" s="24" t="s">
        <v>61</v>
      </c>
      <c r="L56" s="24">
        <v>2</v>
      </c>
      <c r="M56" s="24">
        <v>1</v>
      </c>
      <c r="N56" s="24"/>
      <c r="O56" s="24"/>
      <c r="P56" s="25">
        <f t="shared" si="0"/>
        <v>0</v>
      </c>
      <c r="Q56" s="24"/>
      <c r="R56" s="24"/>
      <c r="S56" s="25">
        <f t="shared" si="1"/>
        <v>0</v>
      </c>
    </row>
    <row r="57" spans="1:19" ht="27">
      <c r="A57" s="27">
        <v>28</v>
      </c>
      <c r="B57" s="24" t="s">
        <v>111</v>
      </c>
      <c r="C57" s="24" t="s">
        <v>264</v>
      </c>
      <c r="D57" s="24" t="s">
        <v>265</v>
      </c>
      <c r="E57" s="24" t="s">
        <v>150</v>
      </c>
      <c r="F57" s="24" t="s">
        <v>192</v>
      </c>
      <c r="G57" s="24" t="s">
        <v>266</v>
      </c>
      <c r="H57" s="24" t="s">
        <v>230</v>
      </c>
      <c r="I57" s="24" t="s">
        <v>240</v>
      </c>
      <c r="J57" s="24" t="s">
        <v>267</v>
      </c>
      <c r="K57" s="24" t="s">
        <v>41</v>
      </c>
      <c r="L57" s="24">
        <v>2</v>
      </c>
      <c r="M57" s="24">
        <v>1</v>
      </c>
      <c r="N57" s="24"/>
      <c r="O57" s="24"/>
      <c r="P57" s="25">
        <f t="shared" si="0"/>
        <v>0</v>
      </c>
      <c r="Q57" s="24"/>
      <c r="R57" s="24"/>
      <c r="S57" s="25">
        <f t="shared" si="1"/>
        <v>0</v>
      </c>
    </row>
    <row r="58" spans="1:19" ht="27">
      <c r="A58" s="27">
        <v>29</v>
      </c>
      <c r="B58" s="24" t="s">
        <v>68</v>
      </c>
      <c r="C58" s="24" t="s">
        <v>181</v>
      </c>
      <c r="D58" s="24" t="s">
        <v>268</v>
      </c>
      <c r="E58" s="24" t="s">
        <v>150</v>
      </c>
      <c r="F58" s="24" t="s">
        <v>269</v>
      </c>
      <c r="G58" s="24" t="s">
        <v>270</v>
      </c>
      <c r="H58" s="24" t="s">
        <v>174</v>
      </c>
      <c r="I58" s="24" t="s">
        <v>271</v>
      </c>
      <c r="J58" s="24" t="s">
        <v>272</v>
      </c>
      <c r="K58" s="24" t="s">
        <v>46</v>
      </c>
      <c r="L58" s="24">
        <v>2</v>
      </c>
      <c r="M58" s="24">
        <v>1</v>
      </c>
      <c r="N58" s="24"/>
      <c r="O58" s="24"/>
      <c r="P58" s="25">
        <f t="shared" si="0"/>
        <v>0</v>
      </c>
      <c r="Q58" s="24"/>
      <c r="R58" s="24"/>
      <c r="S58" s="25">
        <f t="shared" si="1"/>
        <v>0</v>
      </c>
    </row>
    <row r="59" spans="1:19" ht="27">
      <c r="A59" s="27">
        <v>30</v>
      </c>
      <c r="B59" s="24" t="s">
        <v>68</v>
      </c>
      <c r="C59" s="24" t="s">
        <v>181</v>
      </c>
      <c r="D59" s="24" t="s">
        <v>268</v>
      </c>
      <c r="E59" s="24" t="s">
        <v>150</v>
      </c>
      <c r="F59" s="24" t="s">
        <v>273</v>
      </c>
      <c r="G59" s="24" t="s">
        <v>274</v>
      </c>
      <c r="H59" s="24" t="s">
        <v>230</v>
      </c>
      <c r="I59" s="24" t="s">
        <v>275</v>
      </c>
      <c r="J59" s="24" t="s">
        <v>276</v>
      </c>
      <c r="K59" s="24" t="s">
        <v>61</v>
      </c>
      <c r="L59" s="24">
        <v>2</v>
      </c>
      <c r="M59" s="24">
        <v>1</v>
      </c>
      <c r="N59" s="24"/>
      <c r="O59" s="24"/>
      <c r="P59" s="25">
        <f t="shared" si="0"/>
        <v>0</v>
      </c>
      <c r="Q59" s="24"/>
      <c r="R59" s="24"/>
      <c r="S59" s="25">
        <f t="shared" si="1"/>
        <v>0</v>
      </c>
    </row>
    <row r="60" spans="1:19" ht="27">
      <c r="A60" s="27">
        <v>31</v>
      </c>
      <c r="B60" s="24" t="s">
        <v>21</v>
      </c>
      <c r="C60" s="24" t="s">
        <v>202</v>
      </c>
      <c r="D60" s="24" t="s">
        <v>277</v>
      </c>
      <c r="E60" s="24" t="s">
        <v>150</v>
      </c>
      <c r="F60" s="24" t="s">
        <v>198</v>
      </c>
      <c r="G60" s="24" t="s">
        <v>278</v>
      </c>
      <c r="H60" s="24" t="s">
        <v>174</v>
      </c>
      <c r="I60" s="24" t="s">
        <v>279</v>
      </c>
      <c r="J60" s="24" t="s">
        <v>280</v>
      </c>
      <c r="K60" s="24" t="s">
        <v>41</v>
      </c>
      <c r="L60" s="24">
        <v>2</v>
      </c>
      <c r="M60" s="24">
        <v>1</v>
      </c>
      <c r="N60" s="24"/>
      <c r="O60" s="24"/>
      <c r="P60" s="25">
        <f t="shared" si="0"/>
        <v>0</v>
      </c>
      <c r="Q60" s="24"/>
      <c r="R60" s="24"/>
      <c r="S60" s="25">
        <f t="shared" si="1"/>
        <v>0</v>
      </c>
    </row>
    <row r="61" spans="1:19" ht="27">
      <c r="A61" s="27">
        <v>32</v>
      </c>
      <c r="B61" s="24" t="s">
        <v>21</v>
      </c>
      <c r="C61" s="24" t="s">
        <v>22</v>
      </c>
      <c r="D61" s="24" t="s">
        <v>281</v>
      </c>
      <c r="E61" s="24" t="s">
        <v>150</v>
      </c>
      <c r="F61" s="24" t="s">
        <v>198</v>
      </c>
      <c r="G61" s="24" t="s">
        <v>282</v>
      </c>
      <c r="H61" s="24" t="s">
        <v>230</v>
      </c>
      <c r="I61" s="24" t="s">
        <v>240</v>
      </c>
      <c r="J61" s="24" t="s">
        <v>283</v>
      </c>
      <c r="K61" s="24" t="s">
        <v>41</v>
      </c>
      <c r="L61" s="24">
        <v>2</v>
      </c>
      <c r="M61" s="24">
        <v>1</v>
      </c>
      <c r="N61" s="24"/>
      <c r="O61" s="24"/>
      <c r="P61" s="25">
        <f t="shared" si="0"/>
        <v>0</v>
      </c>
      <c r="Q61" s="24"/>
      <c r="R61" s="24"/>
      <c r="S61" s="25">
        <f t="shared" si="1"/>
        <v>0</v>
      </c>
    </row>
    <row r="62" spans="1:19">
      <c r="A62" s="27">
        <v>33</v>
      </c>
      <c r="B62" s="24" t="s">
        <v>32</v>
      </c>
      <c r="C62" s="24" t="s">
        <v>47</v>
      </c>
      <c r="D62" s="24" t="s">
        <v>284</v>
      </c>
      <c r="E62" s="24" t="s">
        <v>150</v>
      </c>
      <c r="F62" s="24" t="s">
        <v>192</v>
      </c>
      <c r="G62" s="24" t="s">
        <v>285</v>
      </c>
      <c r="H62" s="24" t="s">
        <v>174</v>
      </c>
      <c r="I62" s="24" t="s">
        <v>286</v>
      </c>
      <c r="J62" s="24" t="s">
        <v>287</v>
      </c>
      <c r="K62" s="24" t="s">
        <v>61</v>
      </c>
      <c r="L62" s="24">
        <v>2</v>
      </c>
      <c r="M62" s="24">
        <v>1</v>
      </c>
      <c r="N62" s="24"/>
      <c r="O62" s="24"/>
      <c r="P62" s="25">
        <f t="shared" si="0"/>
        <v>0</v>
      </c>
      <c r="Q62" s="24"/>
      <c r="R62" s="24"/>
      <c r="S62" s="25">
        <f t="shared" si="1"/>
        <v>0</v>
      </c>
    </row>
    <row r="63" spans="1:19">
      <c r="A63" s="27">
        <v>34</v>
      </c>
      <c r="B63" s="24" t="s">
        <v>88</v>
      </c>
      <c r="C63" s="24" t="s">
        <v>288</v>
      </c>
      <c r="D63" s="24" t="s">
        <v>289</v>
      </c>
      <c r="E63" s="24" t="s">
        <v>150</v>
      </c>
      <c r="F63" s="24" t="s">
        <v>25</v>
      </c>
      <c r="G63" s="24" t="s">
        <v>290</v>
      </c>
      <c r="H63" s="24" t="s">
        <v>174</v>
      </c>
      <c r="I63" s="24" t="s">
        <v>291</v>
      </c>
      <c r="J63" s="24" t="s">
        <v>292</v>
      </c>
      <c r="K63" s="24" t="s">
        <v>41</v>
      </c>
      <c r="L63" s="24">
        <v>2</v>
      </c>
      <c r="M63" s="24">
        <v>1</v>
      </c>
      <c r="N63" s="24"/>
      <c r="O63" s="24"/>
      <c r="P63" s="25">
        <f t="shared" si="0"/>
        <v>0</v>
      </c>
      <c r="Q63" s="24"/>
      <c r="R63" s="24"/>
      <c r="S63" s="25">
        <f t="shared" si="1"/>
        <v>0</v>
      </c>
    </row>
    <row r="64" spans="1:19" ht="27">
      <c r="A64" s="27">
        <v>35</v>
      </c>
      <c r="B64" s="24" t="s">
        <v>88</v>
      </c>
      <c r="C64" s="24" t="s">
        <v>89</v>
      </c>
      <c r="D64" s="24" t="s">
        <v>293</v>
      </c>
      <c r="E64" s="24" t="s">
        <v>150</v>
      </c>
      <c r="F64" s="24" t="s">
        <v>294</v>
      </c>
      <c r="G64" s="24" t="s">
        <v>295</v>
      </c>
      <c r="H64" s="24" t="s">
        <v>174</v>
      </c>
      <c r="I64" s="24" t="s">
        <v>296</v>
      </c>
      <c r="J64" s="24" t="s">
        <v>297</v>
      </c>
      <c r="K64" s="24" t="s">
        <v>119</v>
      </c>
      <c r="L64" s="24">
        <v>2</v>
      </c>
      <c r="M64" s="24">
        <v>1</v>
      </c>
      <c r="N64" s="24"/>
      <c r="O64" s="24"/>
      <c r="P64" s="25">
        <f t="shared" si="0"/>
        <v>0</v>
      </c>
      <c r="Q64" s="24"/>
      <c r="R64" s="24"/>
      <c r="S64" s="25">
        <f t="shared" si="1"/>
        <v>0</v>
      </c>
    </row>
    <row r="65" spans="1:19" ht="27">
      <c r="A65" s="27">
        <v>36</v>
      </c>
      <c r="B65" s="24" t="s">
        <v>21</v>
      </c>
      <c r="C65" s="24" t="s">
        <v>97</v>
      </c>
      <c r="D65" s="24" t="s">
        <v>298</v>
      </c>
      <c r="E65" s="24" t="s">
        <v>150</v>
      </c>
      <c r="F65" s="24" t="s">
        <v>192</v>
      </c>
      <c r="G65" s="24" t="s">
        <v>299</v>
      </c>
      <c r="H65" s="24" t="s">
        <v>174</v>
      </c>
      <c r="I65" s="24" t="s">
        <v>291</v>
      </c>
      <c r="J65" s="24" t="s">
        <v>300</v>
      </c>
      <c r="K65" s="24" t="s">
        <v>41</v>
      </c>
      <c r="L65" s="24">
        <v>2</v>
      </c>
      <c r="M65" s="24">
        <v>1</v>
      </c>
      <c r="N65" s="24"/>
      <c r="O65" s="24"/>
      <c r="P65" s="25">
        <f t="shared" si="0"/>
        <v>0</v>
      </c>
      <c r="Q65" s="24"/>
      <c r="R65" s="24"/>
      <c r="S65" s="25">
        <f t="shared" si="1"/>
        <v>0</v>
      </c>
    </row>
    <row r="66" spans="1:19" ht="27">
      <c r="A66" s="27">
        <v>37</v>
      </c>
      <c r="B66" s="24" t="s">
        <v>21</v>
      </c>
      <c r="C66" s="24" t="s">
        <v>22</v>
      </c>
      <c r="D66" s="24" t="s">
        <v>301</v>
      </c>
      <c r="E66" s="24" t="s">
        <v>150</v>
      </c>
      <c r="F66" s="24" t="s">
        <v>165</v>
      </c>
      <c r="G66" s="24" t="s">
        <v>302</v>
      </c>
      <c r="H66" s="24" t="s">
        <v>230</v>
      </c>
      <c r="I66" s="24" t="s">
        <v>240</v>
      </c>
      <c r="J66" s="24" t="s">
        <v>303</v>
      </c>
      <c r="K66" s="24" t="s">
        <v>41</v>
      </c>
      <c r="L66" s="24">
        <v>2</v>
      </c>
      <c r="M66" s="24">
        <v>1</v>
      </c>
      <c r="N66" s="24"/>
      <c r="O66" s="24"/>
      <c r="P66" s="25">
        <f t="shared" si="0"/>
        <v>0</v>
      </c>
      <c r="Q66" s="24"/>
      <c r="R66" s="24"/>
      <c r="S66" s="25">
        <f t="shared" si="1"/>
        <v>0</v>
      </c>
    </row>
    <row r="67" spans="1:19" ht="27">
      <c r="A67" s="27">
        <v>38</v>
      </c>
      <c r="B67" s="24" t="s">
        <v>21</v>
      </c>
      <c r="C67" s="24" t="s">
        <v>22</v>
      </c>
      <c r="D67" s="24" t="s">
        <v>304</v>
      </c>
      <c r="E67" s="24" t="s">
        <v>150</v>
      </c>
      <c r="F67" s="24" t="s">
        <v>305</v>
      </c>
      <c r="G67" s="24" t="s">
        <v>306</v>
      </c>
      <c r="H67" s="24" t="s">
        <v>174</v>
      </c>
      <c r="I67" s="24" t="s">
        <v>231</v>
      </c>
      <c r="J67" s="24" t="s">
        <v>307</v>
      </c>
      <c r="K67" s="24" t="s">
        <v>308</v>
      </c>
      <c r="L67" s="24">
        <v>2</v>
      </c>
      <c r="M67" s="24">
        <v>1</v>
      </c>
      <c r="N67" s="24"/>
      <c r="O67" s="24"/>
      <c r="P67" s="25">
        <f t="shared" si="0"/>
        <v>0</v>
      </c>
      <c r="Q67" s="24"/>
      <c r="R67" s="24"/>
      <c r="S67" s="25">
        <f t="shared" si="1"/>
        <v>0</v>
      </c>
    </row>
    <row r="68" spans="1:19">
      <c r="A68" s="27">
        <v>39</v>
      </c>
      <c r="B68" s="24" t="s">
        <v>32</v>
      </c>
      <c r="C68" s="24" t="s">
        <v>47</v>
      </c>
      <c r="D68" s="24" t="s">
        <v>48</v>
      </c>
      <c r="E68" s="24" t="s">
        <v>150</v>
      </c>
      <c r="F68" s="24" t="s">
        <v>24</v>
      </c>
      <c r="G68" s="24" t="s">
        <v>204</v>
      </c>
      <c r="H68" s="24" t="s">
        <v>25</v>
      </c>
      <c r="I68" s="24" t="s">
        <v>25</v>
      </c>
      <c r="J68" s="24" t="s">
        <v>25</v>
      </c>
      <c r="K68" s="24" t="s">
        <v>31</v>
      </c>
      <c r="L68" s="24">
        <v>2</v>
      </c>
      <c r="M68" s="24">
        <v>1</v>
      </c>
      <c r="N68" s="24"/>
      <c r="O68" s="24"/>
      <c r="P68" s="25">
        <f t="shared" si="0"/>
        <v>0</v>
      </c>
      <c r="Q68" s="24"/>
      <c r="R68" s="24"/>
      <c r="S68" s="25">
        <f t="shared" si="1"/>
        <v>0</v>
      </c>
    </row>
    <row r="69" spans="1:19">
      <c r="A69" s="27">
        <v>40</v>
      </c>
      <c r="B69" s="24" t="s">
        <v>32</v>
      </c>
      <c r="C69" s="24" t="s">
        <v>47</v>
      </c>
      <c r="D69" s="24" t="s">
        <v>48</v>
      </c>
      <c r="E69" s="24" t="s">
        <v>150</v>
      </c>
      <c r="F69" s="24" t="s">
        <v>192</v>
      </c>
      <c r="G69" s="24" t="s">
        <v>204</v>
      </c>
      <c r="H69" s="24" t="s">
        <v>174</v>
      </c>
      <c r="I69" s="24" t="s">
        <v>309</v>
      </c>
      <c r="J69" s="24" t="s">
        <v>310</v>
      </c>
      <c r="K69" s="24" t="s">
        <v>31</v>
      </c>
      <c r="L69" s="24">
        <v>2</v>
      </c>
      <c r="M69" s="24">
        <v>1</v>
      </c>
      <c r="N69" s="24"/>
      <c r="O69" s="24"/>
      <c r="P69" s="25">
        <f t="shared" si="0"/>
        <v>0</v>
      </c>
      <c r="Q69" s="24"/>
      <c r="R69" s="24"/>
      <c r="S69" s="25">
        <f t="shared" si="1"/>
        <v>0</v>
      </c>
    </row>
    <row r="70" spans="1:19" ht="27">
      <c r="A70" s="27">
        <v>41</v>
      </c>
      <c r="B70" s="24" t="s">
        <v>32</v>
      </c>
      <c r="C70" s="24" t="s">
        <v>311</v>
      </c>
      <c r="D70" s="24" t="s">
        <v>312</v>
      </c>
      <c r="E70" s="24" t="s">
        <v>150</v>
      </c>
      <c r="F70" s="24" t="s">
        <v>313</v>
      </c>
      <c r="G70" s="24" t="s">
        <v>204</v>
      </c>
      <c r="H70" s="24" t="s">
        <v>25</v>
      </c>
      <c r="I70" s="24" t="s">
        <v>25</v>
      </c>
      <c r="J70" s="24" t="s">
        <v>25</v>
      </c>
      <c r="K70" s="24" t="s">
        <v>61</v>
      </c>
      <c r="L70" s="24">
        <v>2</v>
      </c>
      <c r="M70" s="24">
        <v>1</v>
      </c>
      <c r="N70" s="24"/>
      <c r="O70" s="24"/>
      <c r="P70" s="25">
        <f t="shared" si="0"/>
        <v>0</v>
      </c>
      <c r="Q70" s="24"/>
      <c r="R70" s="24"/>
      <c r="S70" s="25">
        <f t="shared" si="1"/>
        <v>0</v>
      </c>
    </row>
    <row r="71" spans="1:19">
      <c r="A71" s="27">
        <v>42</v>
      </c>
      <c r="B71" s="24" t="s">
        <v>32</v>
      </c>
      <c r="C71" s="24" t="s">
        <v>63</v>
      </c>
      <c r="D71" s="24" t="s">
        <v>64</v>
      </c>
      <c r="E71" s="24" t="s">
        <v>150</v>
      </c>
      <c r="F71" s="24" t="s">
        <v>25</v>
      </c>
      <c r="G71" s="24" t="s">
        <v>204</v>
      </c>
      <c r="H71" s="24" t="s">
        <v>25</v>
      </c>
      <c r="I71" s="24" t="s">
        <v>314</v>
      </c>
      <c r="J71" s="24" t="s">
        <v>315</v>
      </c>
      <c r="K71" s="24" t="s">
        <v>20</v>
      </c>
      <c r="L71" s="24">
        <v>2</v>
      </c>
      <c r="M71" s="24">
        <v>1</v>
      </c>
      <c r="N71" s="24"/>
      <c r="O71" s="24"/>
      <c r="P71" s="25">
        <f t="shared" si="0"/>
        <v>0</v>
      </c>
      <c r="Q71" s="24"/>
      <c r="R71" s="24"/>
      <c r="S71" s="25">
        <f t="shared" si="1"/>
        <v>0</v>
      </c>
    </row>
    <row r="72" spans="1:19" ht="27">
      <c r="A72" s="27">
        <v>43</v>
      </c>
      <c r="B72" s="24" t="s">
        <v>32</v>
      </c>
      <c r="C72" s="24" t="s">
        <v>63</v>
      </c>
      <c r="D72" s="24" t="s">
        <v>64</v>
      </c>
      <c r="E72" s="24" t="s">
        <v>150</v>
      </c>
      <c r="F72" s="24" t="s">
        <v>294</v>
      </c>
      <c r="G72" s="24" t="s">
        <v>204</v>
      </c>
      <c r="H72" s="24" t="s">
        <v>174</v>
      </c>
      <c r="I72" s="24" t="s">
        <v>316</v>
      </c>
      <c r="J72" s="24" t="s">
        <v>317</v>
      </c>
      <c r="K72" s="24" t="s">
        <v>41</v>
      </c>
      <c r="L72" s="24">
        <v>2</v>
      </c>
      <c r="M72" s="24">
        <v>1</v>
      </c>
      <c r="N72" s="24"/>
      <c r="O72" s="24"/>
      <c r="P72" s="25">
        <f t="shared" si="0"/>
        <v>0</v>
      </c>
      <c r="Q72" s="24"/>
      <c r="R72" s="24"/>
      <c r="S72" s="25">
        <f t="shared" si="1"/>
        <v>0</v>
      </c>
    </row>
    <row r="73" spans="1:19" ht="27">
      <c r="A73" s="27">
        <v>44</v>
      </c>
      <c r="B73" s="24" t="s">
        <v>32</v>
      </c>
      <c r="C73" s="24" t="s">
        <v>63</v>
      </c>
      <c r="D73" s="24" t="s">
        <v>64</v>
      </c>
      <c r="E73" s="24" t="s">
        <v>150</v>
      </c>
      <c r="F73" s="24" t="s">
        <v>294</v>
      </c>
      <c r="G73" s="24" t="s">
        <v>318</v>
      </c>
      <c r="H73" s="24" t="s">
        <v>174</v>
      </c>
      <c r="I73" s="24" t="s">
        <v>316</v>
      </c>
      <c r="J73" s="24" t="s">
        <v>317</v>
      </c>
      <c r="K73" s="24" t="s">
        <v>319</v>
      </c>
      <c r="L73" s="24">
        <v>2</v>
      </c>
      <c r="M73" s="24">
        <v>1</v>
      </c>
      <c r="N73" s="24"/>
      <c r="O73" s="24"/>
      <c r="P73" s="25">
        <f t="shared" si="0"/>
        <v>0</v>
      </c>
      <c r="Q73" s="24"/>
      <c r="R73" s="24"/>
      <c r="S73" s="25">
        <f t="shared" si="1"/>
        <v>0</v>
      </c>
    </row>
    <row r="74" spans="1:19" ht="40.5">
      <c r="A74" s="27">
        <v>45</v>
      </c>
      <c r="B74" s="24" t="s">
        <v>68</v>
      </c>
      <c r="C74" s="24" t="s">
        <v>69</v>
      </c>
      <c r="D74" s="24" t="s">
        <v>70</v>
      </c>
      <c r="E74" s="24" t="s">
        <v>150</v>
      </c>
      <c r="F74" s="24" t="s">
        <v>320</v>
      </c>
      <c r="G74" s="24" t="s">
        <v>321</v>
      </c>
      <c r="H74" s="24" t="s">
        <v>174</v>
      </c>
      <c r="I74" s="24" t="s">
        <v>322</v>
      </c>
      <c r="J74" s="24" t="s">
        <v>323</v>
      </c>
      <c r="K74" s="24" t="s">
        <v>324</v>
      </c>
      <c r="L74" s="24">
        <v>2</v>
      </c>
      <c r="M74" s="24">
        <v>1</v>
      </c>
      <c r="N74" s="24"/>
      <c r="O74" s="24"/>
      <c r="P74" s="25">
        <f t="shared" si="0"/>
        <v>0</v>
      </c>
      <c r="Q74" s="24"/>
      <c r="R74" s="24"/>
      <c r="S74" s="25">
        <f t="shared" si="1"/>
        <v>0</v>
      </c>
    </row>
    <row r="75" spans="1:19" ht="40.5">
      <c r="A75" s="27">
        <v>46</v>
      </c>
      <c r="B75" s="24" t="s">
        <v>68</v>
      </c>
      <c r="C75" s="24" t="s">
        <v>69</v>
      </c>
      <c r="D75" s="24" t="s">
        <v>70</v>
      </c>
      <c r="E75" s="24" t="s">
        <v>150</v>
      </c>
      <c r="F75" s="24" t="s">
        <v>320</v>
      </c>
      <c r="G75" s="24" t="s">
        <v>325</v>
      </c>
      <c r="H75" s="24" t="s">
        <v>174</v>
      </c>
      <c r="I75" s="24" t="s">
        <v>255</v>
      </c>
      <c r="J75" s="24" t="s">
        <v>326</v>
      </c>
      <c r="K75" s="24" t="s">
        <v>82</v>
      </c>
      <c r="L75" s="24">
        <v>2</v>
      </c>
      <c r="M75" s="24">
        <v>1</v>
      </c>
      <c r="N75" s="24"/>
      <c r="O75" s="24"/>
      <c r="P75" s="25">
        <f t="shared" ref="P75:P111" si="2">N75+O75</f>
        <v>0</v>
      </c>
      <c r="Q75" s="24"/>
      <c r="R75" s="24"/>
      <c r="S75" s="25">
        <f t="shared" ref="S75:S111" si="3">Q75+R75</f>
        <v>0</v>
      </c>
    </row>
    <row r="76" spans="1:19" ht="27">
      <c r="A76" s="27">
        <v>47</v>
      </c>
      <c r="B76" s="24" t="s">
        <v>68</v>
      </c>
      <c r="C76" s="24" t="s">
        <v>76</v>
      </c>
      <c r="D76" s="24" t="s">
        <v>77</v>
      </c>
      <c r="E76" s="24" t="s">
        <v>150</v>
      </c>
      <c r="F76" s="24" t="s">
        <v>327</v>
      </c>
      <c r="G76" s="24" t="s">
        <v>204</v>
      </c>
      <c r="H76" s="24" t="s">
        <v>328</v>
      </c>
      <c r="I76" s="24" t="s">
        <v>25</v>
      </c>
      <c r="J76" s="24" t="s">
        <v>329</v>
      </c>
      <c r="K76" s="24" t="s">
        <v>20</v>
      </c>
      <c r="L76" s="24">
        <v>2</v>
      </c>
      <c r="M76" s="24">
        <v>1</v>
      </c>
      <c r="N76" s="24"/>
      <c r="O76" s="24"/>
      <c r="P76" s="25">
        <f t="shared" si="2"/>
        <v>0</v>
      </c>
      <c r="Q76" s="24"/>
      <c r="R76" s="24"/>
      <c r="S76" s="25">
        <f t="shared" si="3"/>
        <v>0</v>
      </c>
    </row>
    <row r="77" spans="1:19" ht="27">
      <c r="A77" s="27">
        <v>48</v>
      </c>
      <c r="B77" s="24" t="s">
        <v>68</v>
      </c>
      <c r="C77" s="24" t="s">
        <v>76</v>
      </c>
      <c r="D77" s="24" t="s">
        <v>77</v>
      </c>
      <c r="E77" s="24" t="s">
        <v>150</v>
      </c>
      <c r="F77" s="24" t="s">
        <v>330</v>
      </c>
      <c r="G77" s="24" t="s">
        <v>331</v>
      </c>
      <c r="H77" s="24" t="s">
        <v>161</v>
      </c>
      <c r="I77" s="24" t="s">
        <v>25</v>
      </c>
      <c r="J77" s="24" t="s">
        <v>332</v>
      </c>
      <c r="K77" s="24" t="s">
        <v>20</v>
      </c>
      <c r="L77" s="24">
        <v>2</v>
      </c>
      <c r="M77" s="24">
        <v>1</v>
      </c>
      <c r="N77" s="24"/>
      <c r="O77" s="24"/>
      <c r="P77" s="25">
        <f t="shared" si="2"/>
        <v>0</v>
      </c>
      <c r="Q77" s="24"/>
      <c r="R77" s="24"/>
      <c r="S77" s="25">
        <f t="shared" si="3"/>
        <v>0</v>
      </c>
    </row>
    <row r="78" spans="1:19" ht="27">
      <c r="A78" s="27">
        <v>49</v>
      </c>
      <c r="B78" s="24" t="s">
        <v>68</v>
      </c>
      <c r="C78" s="24" t="s">
        <v>76</v>
      </c>
      <c r="D78" s="24" t="s">
        <v>77</v>
      </c>
      <c r="E78" s="24" t="s">
        <v>150</v>
      </c>
      <c r="F78" s="24" t="s">
        <v>333</v>
      </c>
      <c r="G78" s="24" t="s">
        <v>334</v>
      </c>
      <c r="H78" s="24" t="s">
        <v>161</v>
      </c>
      <c r="I78" s="24" t="s">
        <v>25</v>
      </c>
      <c r="J78" s="24" t="s">
        <v>332</v>
      </c>
      <c r="K78" s="24" t="s">
        <v>20</v>
      </c>
      <c r="L78" s="24">
        <v>2</v>
      </c>
      <c r="M78" s="24">
        <v>1</v>
      </c>
      <c r="N78" s="24"/>
      <c r="O78" s="24"/>
      <c r="P78" s="25">
        <f t="shared" si="2"/>
        <v>0</v>
      </c>
      <c r="Q78" s="24"/>
      <c r="R78" s="24"/>
      <c r="S78" s="25">
        <f t="shared" si="3"/>
        <v>0</v>
      </c>
    </row>
    <row r="79" spans="1:19">
      <c r="A79" s="27">
        <v>50</v>
      </c>
      <c r="B79" s="24" t="s">
        <v>68</v>
      </c>
      <c r="C79" s="24" t="s">
        <v>76</v>
      </c>
      <c r="D79" s="24" t="s">
        <v>77</v>
      </c>
      <c r="E79" s="24" t="s">
        <v>150</v>
      </c>
      <c r="F79" s="24" t="s">
        <v>25</v>
      </c>
      <c r="G79" s="24" t="s">
        <v>204</v>
      </c>
      <c r="H79" s="24" t="s">
        <v>328</v>
      </c>
      <c r="I79" s="24" t="s">
        <v>25</v>
      </c>
      <c r="J79" s="24" t="s">
        <v>335</v>
      </c>
      <c r="K79" s="24" t="s">
        <v>336</v>
      </c>
      <c r="L79" s="24">
        <v>2</v>
      </c>
      <c r="M79" s="24">
        <v>1</v>
      </c>
      <c r="N79" s="24"/>
      <c r="O79" s="24"/>
      <c r="P79" s="25">
        <f t="shared" si="2"/>
        <v>0</v>
      </c>
      <c r="Q79" s="24"/>
      <c r="R79" s="24"/>
      <c r="S79" s="25">
        <f t="shared" si="3"/>
        <v>0</v>
      </c>
    </row>
    <row r="80" spans="1:19">
      <c r="A80" s="27">
        <v>51</v>
      </c>
      <c r="B80" s="24" t="s">
        <v>21</v>
      </c>
      <c r="C80" s="24" t="s">
        <v>22</v>
      </c>
      <c r="D80" s="24" t="s">
        <v>337</v>
      </c>
      <c r="E80" s="24" t="s">
        <v>150</v>
      </c>
      <c r="F80" s="24" t="s">
        <v>192</v>
      </c>
      <c r="G80" s="24" t="s">
        <v>338</v>
      </c>
      <c r="H80" s="24" t="s">
        <v>153</v>
      </c>
      <c r="I80" s="24" t="s">
        <v>339</v>
      </c>
      <c r="J80" s="24" t="s">
        <v>340</v>
      </c>
      <c r="K80" s="24" t="s">
        <v>61</v>
      </c>
      <c r="L80" s="24">
        <v>2</v>
      </c>
      <c r="M80" s="24">
        <v>1</v>
      </c>
      <c r="N80" s="24"/>
      <c r="O80" s="24"/>
      <c r="P80" s="25">
        <f t="shared" si="2"/>
        <v>0</v>
      </c>
      <c r="Q80" s="24"/>
      <c r="R80" s="24"/>
      <c r="S80" s="25">
        <f t="shared" si="3"/>
        <v>0</v>
      </c>
    </row>
    <row r="81" spans="1:19" ht="27">
      <c r="A81" s="27">
        <v>52</v>
      </c>
      <c r="B81" s="24" t="s">
        <v>83</v>
      </c>
      <c r="C81" s="24" t="s">
        <v>84</v>
      </c>
      <c r="D81" s="24" t="s">
        <v>85</v>
      </c>
      <c r="E81" s="24" t="s">
        <v>150</v>
      </c>
      <c r="F81" s="24" t="s">
        <v>341</v>
      </c>
      <c r="G81" s="24" t="s">
        <v>342</v>
      </c>
      <c r="H81" s="24" t="s">
        <v>343</v>
      </c>
      <c r="I81" s="24" t="s">
        <v>344</v>
      </c>
      <c r="J81" s="24" t="s">
        <v>345</v>
      </c>
      <c r="K81" s="24" t="s">
        <v>31</v>
      </c>
      <c r="L81" s="24">
        <v>2</v>
      </c>
      <c r="M81" s="24">
        <v>1</v>
      </c>
      <c r="N81" s="24"/>
      <c r="O81" s="24"/>
      <c r="P81" s="25">
        <f t="shared" si="2"/>
        <v>0</v>
      </c>
      <c r="Q81" s="24"/>
      <c r="R81" s="24"/>
      <c r="S81" s="25">
        <f t="shared" si="3"/>
        <v>0</v>
      </c>
    </row>
    <row r="82" spans="1:19" ht="27">
      <c r="A82" s="27">
        <v>53</v>
      </c>
      <c r="B82" s="24" t="s">
        <v>83</v>
      </c>
      <c r="C82" s="24" t="s">
        <v>84</v>
      </c>
      <c r="D82" s="24" t="s">
        <v>85</v>
      </c>
      <c r="E82" s="24" t="s">
        <v>150</v>
      </c>
      <c r="F82" s="24" t="s">
        <v>346</v>
      </c>
      <c r="G82" s="24" t="s">
        <v>347</v>
      </c>
      <c r="H82" s="24" t="s">
        <v>25</v>
      </c>
      <c r="I82" s="24" t="s">
        <v>348</v>
      </c>
      <c r="J82" s="24" t="s">
        <v>349</v>
      </c>
      <c r="K82" s="24" t="s">
        <v>41</v>
      </c>
      <c r="L82" s="24">
        <v>2</v>
      </c>
      <c r="M82" s="24">
        <v>1</v>
      </c>
      <c r="N82" s="24"/>
      <c r="O82" s="24"/>
      <c r="P82" s="25">
        <f t="shared" si="2"/>
        <v>0</v>
      </c>
      <c r="Q82" s="24"/>
      <c r="R82" s="24"/>
      <c r="S82" s="25">
        <f t="shared" si="3"/>
        <v>0</v>
      </c>
    </row>
    <row r="83" spans="1:19">
      <c r="A83" s="27">
        <v>54</v>
      </c>
      <c r="B83" s="24" t="s">
        <v>83</v>
      </c>
      <c r="C83" s="24" t="s">
        <v>84</v>
      </c>
      <c r="D83" s="24" t="s">
        <v>85</v>
      </c>
      <c r="E83" s="24" t="s">
        <v>150</v>
      </c>
      <c r="F83" s="24" t="s">
        <v>350</v>
      </c>
      <c r="G83" s="24" t="s">
        <v>351</v>
      </c>
      <c r="H83" s="24" t="s">
        <v>153</v>
      </c>
      <c r="I83" s="24" t="s">
        <v>352</v>
      </c>
      <c r="J83" s="24" t="s">
        <v>353</v>
      </c>
      <c r="K83" s="24" t="s">
        <v>354</v>
      </c>
      <c r="L83" s="24">
        <v>2</v>
      </c>
      <c r="M83" s="24">
        <v>1</v>
      </c>
      <c r="N83" s="24"/>
      <c r="O83" s="24"/>
      <c r="P83" s="25">
        <f t="shared" si="2"/>
        <v>0</v>
      </c>
      <c r="Q83" s="24"/>
      <c r="R83" s="24"/>
      <c r="S83" s="25">
        <f t="shared" si="3"/>
        <v>0</v>
      </c>
    </row>
    <row r="84" spans="1:19" ht="27">
      <c r="A84" s="27">
        <v>55</v>
      </c>
      <c r="B84" s="24" t="s">
        <v>88</v>
      </c>
      <c r="C84" s="24" t="s">
        <v>89</v>
      </c>
      <c r="D84" s="24" t="s">
        <v>90</v>
      </c>
      <c r="E84" s="24" t="s">
        <v>150</v>
      </c>
      <c r="F84" s="24" t="s">
        <v>355</v>
      </c>
      <c r="G84" s="24" t="s">
        <v>356</v>
      </c>
      <c r="H84" s="24" t="s">
        <v>25</v>
      </c>
      <c r="I84" s="24" t="s">
        <v>25</v>
      </c>
      <c r="J84" s="24" t="s">
        <v>357</v>
      </c>
      <c r="K84" s="24" t="s">
        <v>41</v>
      </c>
      <c r="L84" s="24">
        <v>2</v>
      </c>
      <c r="M84" s="24">
        <v>1</v>
      </c>
      <c r="N84" s="24"/>
      <c r="O84" s="24"/>
      <c r="P84" s="25">
        <f t="shared" si="2"/>
        <v>0</v>
      </c>
      <c r="Q84" s="24"/>
      <c r="R84" s="24"/>
      <c r="S84" s="25">
        <f t="shared" si="3"/>
        <v>0</v>
      </c>
    </row>
    <row r="85" spans="1:19">
      <c r="A85" s="27">
        <v>56</v>
      </c>
      <c r="B85" s="24" t="s">
        <v>88</v>
      </c>
      <c r="C85" s="24" t="s">
        <v>89</v>
      </c>
      <c r="D85" s="24" t="s">
        <v>90</v>
      </c>
      <c r="E85" s="24" t="s">
        <v>150</v>
      </c>
      <c r="F85" s="24" t="s">
        <v>25</v>
      </c>
      <c r="G85" s="24" t="s">
        <v>358</v>
      </c>
      <c r="H85" s="24" t="s">
        <v>25</v>
      </c>
      <c r="I85" s="24" t="s">
        <v>25</v>
      </c>
      <c r="J85" s="24" t="s">
        <v>25</v>
      </c>
      <c r="K85" s="24" t="s">
        <v>61</v>
      </c>
      <c r="L85" s="24">
        <v>2</v>
      </c>
      <c r="M85" s="24">
        <v>1</v>
      </c>
      <c r="N85" s="24"/>
      <c r="O85" s="24"/>
      <c r="P85" s="25">
        <f t="shared" si="2"/>
        <v>0</v>
      </c>
      <c r="Q85" s="24"/>
      <c r="R85" s="24"/>
      <c r="S85" s="25">
        <f t="shared" si="3"/>
        <v>0</v>
      </c>
    </row>
    <row r="86" spans="1:19" ht="40.5">
      <c r="A86" s="27">
        <v>57</v>
      </c>
      <c r="B86" s="24" t="s">
        <v>88</v>
      </c>
      <c r="C86" s="24" t="s">
        <v>89</v>
      </c>
      <c r="D86" s="24" t="s">
        <v>90</v>
      </c>
      <c r="E86" s="24" t="s">
        <v>150</v>
      </c>
      <c r="F86" s="24" t="s">
        <v>359</v>
      </c>
      <c r="G86" s="24" t="s">
        <v>360</v>
      </c>
      <c r="H86" s="24" t="s">
        <v>194</v>
      </c>
      <c r="I86" s="24" t="s">
        <v>25</v>
      </c>
      <c r="J86" s="24" t="s">
        <v>361</v>
      </c>
      <c r="K86" s="24" t="s">
        <v>61</v>
      </c>
      <c r="L86" s="24">
        <v>2</v>
      </c>
      <c r="M86" s="24">
        <v>1</v>
      </c>
      <c r="N86" s="24"/>
      <c r="O86" s="24"/>
      <c r="P86" s="25">
        <f t="shared" si="2"/>
        <v>0</v>
      </c>
      <c r="Q86" s="24"/>
      <c r="R86" s="24"/>
      <c r="S86" s="25">
        <f t="shared" si="3"/>
        <v>0</v>
      </c>
    </row>
    <row r="87" spans="1:19" ht="27">
      <c r="A87" s="27">
        <v>58</v>
      </c>
      <c r="B87" s="24" t="s">
        <v>68</v>
      </c>
      <c r="C87" s="24" t="s">
        <v>362</v>
      </c>
      <c r="D87" s="24" t="s">
        <v>363</v>
      </c>
      <c r="E87" s="24" t="s">
        <v>150</v>
      </c>
      <c r="F87" s="24" t="s">
        <v>364</v>
      </c>
      <c r="G87" s="24" t="s">
        <v>365</v>
      </c>
      <c r="H87" s="24" t="s">
        <v>153</v>
      </c>
      <c r="I87" s="24" t="s">
        <v>366</v>
      </c>
      <c r="J87" s="24" t="s">
        <v>367</v>
      </c>
      <c r="K87" s="24" t="s">
        <v>31</v>
      </c>
      <c r="L87" s="24">
        <v>2</v>
      </c>
      <c r="M87" s="24">
        <v>1</v>
      </c>
      <c r="N87" s="24"/>
      <c r="O87" s="24"/>
      <c r="P87" s="25">
        <f t="shared" si="2"/>
        <v>0</v>
      </c>
      <c r="Q87" s="24"/>
      <c r="R87" s="24"/>
      <c r="S87" s="25">
        <f t="shared" si="3"/>
        <v>0</v>
      </c>
    </row>
    <row r="88" spans="1:19">
      <c r="A88" s="27">
        <v>59</v>
      </c>
      <c r="B88" s="24" t="s">
        <v>21</v>
      </c>
      <c r="C88" s="24" t="s">
        <v>97</v>
      </c>
      <c r="D88" s="24" t="s">
        <v>98</v>
      </c>
      <c r="E88" s="24" t="s">
        <v>150</v>
      </c>
      <c r="F88" s="24" t="s">
        <v>368</v>
      </c>
      <c r="G88" s="24" t="s">
        <v>204</v>
      </c>
      <c r="H88" s="24" t="s">
        <v>153</v>
      </c>
      <c r="I88" s="24" t="s">
        <v>25</v>
      </c>
      <c r="J88" s="24" t="s">
        <v>25</v>
      </c>
      <c r="K88" s="24" t="s">
        <v>41</v>
      </c>
      <c r="L88" s="24">
        <v>2</v>
      </c>
      <c r="M88" s="24">
        <v>1</v>
      </c>
      <c r="N88" s="24"/>
      <c r="O88" s="24"/>
      <c r="P88" s="25">
        <f t="shared" si="2"/>
        <v>0</v>
      </c>
      <c r="Q88" s="24"/>
      <c r="R88" s="24"/>
      <c r="S88" s="25">
        <f t="shared" si="3"/>
        <v>0</v>
      </c>
    </row>
    <row r="89" spans="1:19">
      <c r="A89" s="27">
        <v>60</v>
      </c>
      <c r="B89" s="24" t="s">
        <v>21</v>
      </c>
      <c r="C89" s="24" t="s">
        <v>97</v>
      </c>
      <c r="D89" s="24" t="s">
        <v>98</v>
      </c>
      <c r="E89" s="24" t="s">
        <v>150</v>
      </c>
      <c r="F89" s="24" t="s">
        <v>369</v>
      </c>
      <c r="G89" s="24" t="s">
        <v>204</v>
      </c>
      <c r="H89" s="24" t="s">
        <v>370</v>
      </c>
      <c r="I89" s="24" t="s">
        <v>161</v>
      </c>
      <c r="J89" s="24" t="s">
        <v>371</v>
      </c>
      <c r="K89" s="24" t="s">
        <v>41</v>
      </c>
      <c r="L89" s="24">
        <v>2</v>
      </c>
      <c r="M89" s="24">
        <v>1</v>
      </c>
      <c r="N89" s="24"/>
      <c r="O89" s="24"/>
      <c r="P89" s="25">
        <f t="shared" si="2"/>
        <v>0</v>
      </c>
      <c r="Q89" s="24"/>
      <c r="R89" s="24"/>
      <c r="S89" s="25">
        <f t="shared" si="3"/>
        <v>0</v>
      </c>
    </row>
    <row r="90" spans="1:19" ht="27">
      <c r="A90" s="27">
        <v>61</v>
      </c>
      <c r="B90" s="24" t="s">
        <v>21</v>
      </c>
      <c r="C90" s="24" t="s">
        <v>97</v>
      </c>
      <c r="D90" s="24" t="s">
        <v>98</v>
      </c>
      <c r="E90" s="24" t="s">
        <v>150</v>
      </c>
      <c r="F90" s="24" t="s">
        <v>372</v>
      </c>
      <c r="G90" s="24" t="s">
        <v>204</v>
      </c>
      <c r="H90" s="24" t="s">
        <v>153</v>
      </c>
      <c r="I90" s="24" t="s">
        <v>373</v>
      </c>
      <c r="J90" s="24" t="s">
        <v>374</v>
      </c>
      <c r="K90" s="24" t="s">
        <v>61</v>
      </c>
      <c r="L90" s="24">
        <v>2</v>
      </c>
      <c r="M90" s="24">
        <v>1</v>
      </c>
      <c r="N90" s="24"/>
      <c r="O90" s="24"/>
      <c r="P90" s="25">
        <f t="shared" si="2"/>
        <v>0</v>
      </c>
      <c r="Q90" s="24"/>
      <c r="R90" s="24"/>
      <c r="S90" s="25">
        <f t="shared" si="3"/>
        <v>0</v>
      </c>
    </row>
    <row r="91" spans="1:19" ht="27">
      <c r="A91" s="27">
        <v>62</v>
      </c>
      <c r="B91" s="24" t="s">
        <v>21</v>
      </c>
      <c r="C91" s="24" t="s">
        <v>97</v>
      </c>
      <c r="D91" s="24" t="s">
        <v>98</v>
      </c>
      <c r="E91" s="24" t="s">
        <v>150</v>
      </c>
      <c r="F91" s="24" t="s">
        <v>375</v>
      </c>
      <c r="G91" s="24" t="s">
        <v>204</v>
      </c>
      <c r="H91" s="24" t="s">
        <v>153</v>
      </c>
      <c r="I91" s="24" t="s">
        <v>376</v>
      </c>
      <c r="J91" s="24" t="s">
        <v>377</v>
      </c>
      <c r="K91" s="24" t="s">
        <v>61</v>
      </c>
      <c r="L91" s="24">
        <v>2</v>
      </c>
      <c r="M91" s="24">
        <v>1</v>
      </c>
      <c r="N91" s="24"/>
      <c r="O91" s="24"/>
      <c r="P91" s="25">
        <f t="shared" si="2"/>
        <v>0</v>
      </c>
      <c r="Q91" s="24"/>
      <c r="R91" s="24"/>
      <c r="S91" s="25">
        <f t="shared" si="3"/>
        <v>0</v>
      </c>
    </row>
    <row r="92" spans="1:19" ht="27">
      <c r="A92" s="27">
        <v>63</v>
      </c>
      <c r="B92" s="24" t="s">
        <v>21</v>
      </c>
      <c r="C92" s="24" t="s">
        <v>22</v>
      </c>
      <c r="D92" s="24" t="s">
        <v>105</v>
      </c>
      <c r="E92" s="24" t="s">
        <v>150</v>
      </c>
      <c r="F92" s="24" t="s">
        <v>378</v>
      </c>
      <c r="G92" s="24" t="s">
        <v>379</v>
      </c>
      <c r="H92" s="24" t="s">
        <v>153</v>
      </c>
      <c r="I92" s="24" t="s">
        <v>380</v>
      </c>
      <c r="J92" s="24" t="s">
        <v>381</v>
      </c>
      <c r="K92" s="24" t="s">
        <v>382</v>
      </c>
      <c r="L92" s="24">
        <v>2</v>
      </c>
      <c r="M92" s="24">
        <v>1</v>
      </c>
      <c r="N92" s="24"/>
      <c r="O92" s="24"/>
      <c r="P92" s="25">
        <f t="shared" si="2"/>
        <v>0</v>
      </c>
      <c r="Q92" s="24"/>
      <c r="R92" s="24"/>
      <c r="S92" s="25">
        <f t="shared" si="3"/>
        <v>0</v>
      </c>
    </row>
    <row r="93" spans="1:19">
      <c r="A93" s="27">
        <v>64</v>
      </c>
      <c r="B93" s="24" t="s">
        <v>21</v>
      </c>
      <c r="C93" s="24" t="s">
        <v>22</v>
      </c>
      <c r="D93" s="24" t="s">
        <v>105</v>
      </c>
      <c r="E93" s="24" t="s">
        <v>150</v>
      </c>
      <c r="F93" s="24" t="s">
        <v>383</v>
      </c>
      <c r="G93" s="24" t="s">
        <v>384</v>
      </c>
      <c r="H93" s="24" t="s">
        <v>194</v>
      </c>
      <c r="I93" s="24" t="s">
        <v>25</v>
      </c>
      <c r="J93" s="24" t="s">
        <v>385</v>
      </c>
      <c r="K93" s="24" t="s">
        <v>41</v>
      </c>
      <c r="L93" s="24">
        <v>2</v>
      </c>
      <c r="M93" s="24">
        <v>1</v>
      </c>
      <c r="N93" s="24"/>
      <c r="O93" s="24"/>
      <c r="P93" s="25">
        <f t="shared" si="2"/>
        <v>0</v>
      </c>
      <c r="Q93" s="24"/>
      <c r="R93" s="24"/>
      <c r="S93" s="25">
        <f t="shared" si="3"/>
        <v>0</v>
      </c>
    </row>
    <row r="94" spans="1:19" ht="40.5">
      <c r="A94" s="27">
        <v>65</v>
      </c>
      <c r="B94" s="24" t="s">
        <v>21</v>
      </c>
      <c r="C94" s="24" t="s">
        <v>22</v>
      </c>
      <c r="D94" s="24" t="s">
        <v>105</v>
      </c>
      <c r="E94" s="24" t="s">
        <v>150</v>
      </c>
      <c r="F94" s="24" t="s">
        <v>386</v>
      </c>
      <c r="G94" s="24" t="s">
        <v>387</v>
      </c>
      <c r="H94" s="24" t="s">
        <v>25</v>
      </c>
      <c r="I94" s="24" t="s">
        <v>25</v>
      </c>
      <c r="J94" s="24" t="s">
        <v>25</v>
      </c>
      <c r="K94" s="24" t="s">
        <v>61</v>
      </c>
      <c r="L94" s="24">
        <v>2</v>
      </c>
      <c r="M94" s="24">
        <v>1</v>
      </c>
      <c r="N94" s="24"/>
      <c r="O94" s="24"/>
      <c r="P94" s="25">
        <f t="shared" si="2"/>
        <v>0</v>
      </c>
      <c r="Q94" s="24"/>
      <c r="R94" s="24"/>
      <c r="S94" s="25">
        <f t="shared" si="3"/>
        <v>0</v>
      </c>
    </row>
    <row r="95" spans="1:19" ht="40.5">
      <c r="A95" s="27">
        <v>66</v>
      </c>
      <c r="B95" s="24" t="s">
        <v>21</v>
      </c>
      <c r="C95" s="24" t="s">
        <v>22</v>
      </c>
      <c r="D95" s="24" t="s">
        <v>105</v>
      </c>
      <c r="E95" s="24" t="s">
        <v>150</v>
      </c>
      <c r="F95" s="24" t="s">
        <v>388</v>
      </c>
      <c r="G95" s="24" t="s">
        <v>389</v>
      </c>
      <c r="H95" s="24" t="s">
        <v>230</v>
      </c>
      <c r="I95" s="24" t="s">
        <v>296</v>
      </c>
      <c r="J95" s="24" t="s">
        <v>390</v>
      </c>
      <c r="K95" s="24" t="s">
        <v>82</v>
      </c>
      <c r="L95" s="24">
        <v>2</v>
      </c>
      <c r="M95" s="24">
        <v>1</v>
      </c>
      <c r="N95" s="24"/>
      <c r="O95" s="24"/>
      <c r="P95" s="25">
        <f t="shared" si="2"/>
        <v>0</v>
      </c>
      <c r="Q95" s="24"/>
      <c r="R95" s="24"/>
      <c r="S95" s="25">
        <f t="shared" si="3"/>
        <v>0</v>
      </c>
    </row>
    <row r="96" spans="1:19" ht="27">
      <c r="A96" s="27">
        <v>67</v>
      </c>
      <c r="B96" s="24" t="s">
        <v>111</v>
      </c>
      <c r="C96" s="24" t="s">
        <v>112</v>
      </c>
      <c r="D96" s="24" t="s">
        <v>113</v>
      </c>
      <c r="E96" s="24" t="s">
        <v>150</v>
      </c>
      <c r="F96" s="24" t="s">
        <v>391</v>
      </c>
      <c r="G96" s="24" t="s">
        <v>204</v>
      </c>
      <c r="H96" s="24" t="s">
        <v>153</v>
      </c>
      <c r="I96" s="24" t="s">
        <v>25</v>
      </c>
      <c r="J96" s="24" t="s">
        <v>25</v>
      </c>
      <c r="K96" s="24" t="s">
        <v>20</v>
      </c>
      <c r="L96" s="24">
        <v>2</v>
      </c>
      <c r="M96" s="24">
        <v>1</v>
      </c>
      <c r="N96" s="24"/>
      <c r="O96" s="24"/>
      <c r="P96" s="25">
        <f t="shared" si="2"/>
        <v>0</v>
      </c>
      <c r="Q96" s="24"/>
      <c r="R96" s="24"/>
      <c r="S96" s="25">
        <f t="shared" si="3"/>
        <v>0</v>
      </c>
    </row>
    <row r="97" spans="1:19" ht="40.5">
      <c r="A97" s="27">
        <v>68</v>
      </c>
      <c r="B97" s="24" t="s">
        <v>111</v>
      </c>
      <c r="C97" s="24" t="s">
        <v>112</v>
      </c>
      <c r="D97" s="24" t="s">
        <v>113</v>
      </c>
      <c r="E97" s="24" t="s">
        <v>150</v>
      </c>
      <c r="F97" s="24" t="s">
        <v>392</v>
      </c>
      <c r="G97" s="24" t="s">
        <v>393</v>
      </c>
      <c r="H97" s="24" t="s">
        <v>167</v>
      </c>
      <c r="I97" s="24" t="s">
        <v>394</v>
      </c>
      <c r="J97" s="24" t="s">
        <v>395</v>
      </c>
      <c r="K97" s="24" t="s">
        <v>61</v>
      </c>
      <c r="L97" s="24">
        <v>2</v>
      </c>
      <c r="M97" s="24">
        <v>1</v>
      </c>
      <c r="N97" s="24"/>
      <c r="O97" s="24"/>
      <c r="P97" s="25">
        <f t="shared" si="2"/>
        <v>0</v>
      </c>
      <c r="Q97" s="24"/>
      <c r="R97" s="24"/>
      <c r="S97" s="25">
        <f t="shared" si="3"/>
        <v>0</v>
      </c>
    </row>
    <row r="98" spans="1:19" ht="40.5">
      <c r="A98" s="27">
        <v>69</v>
      </c>
      <c r="B98" s="24" t="s">
        <v>111</v>
      </c>
      <c r="C98" s="24" t="s">
        <v>112</v>
      </c>
      <c r="D98" s="24" t="s">
        <v>113</v>
      </c>
      <c r="E98" s="24" t="s">
        <v>150</v>
      </c>
      <c r="F98" s="24" t="s">
        <v>396</v>
      </c>
      <c r="G98" s="24" t="s">
        <v>397</v>
      </c>
      <c r="H98" s="24" t="s">
        <v>167</v>
      </c>
      <c r="I98" s="24" t="s">
        <v>394</v>
      </c>
      <c r="J98" s="24" t="s">
        <v>398</v>
      </c>
      <c r="K98" s="24" t="s">
        <v>61</v>
      </c>
      <c r="L98" s="24">
        <v>2</v>
      </c>
      <c r="M98" s="24">
        <v>1</v>
      </c>
      <c r="N98" s="24"/>
      <c r="O98" s="24"/>
      <c r="P98" s="25">
        <f t="shared" si="2"/>
        <v>0</v>
      </c>
      <c r="Q98" s="24"/>
      <c r="R98" s="24"/>
      <c r="S98" s="25">
        <f t="shared" si="3"/>
        <v>0</v>
      </c>
    </row>
    <row r="99" spans="1:19" ht="27">
      <c r="A99" s="27">
        <v>70</v>
      </c>
      <c r="B99" s="24" t="s">
        <v>111</v>
      </c>
      <c r="C99" s="24" t="s">
        <v>112</v>
      </c>
      <c r="D99" s="24" t="s">
        <v>113</v>
      </c>
      <c r="E99" s="24" t="s">
        <v>150</v>
      </c>
      <c r="F99" s="24" t="s">
        <v>159</v>
      </c>
      <c r="G99" s="24" t="s">
        <v>204</v>
      </c>
      <c r="H99" s="24" t="s">
        <v>174</v>
      </c>
      <c r="I99" s="24" t="s">
        <v>25</v>
      </c>
      <c r="J99" s="24" t="s">
        <v>399</v>
      </c>
      <c r="K99" s="24" t="s">
        <v>61</v>
      </c>
      <c r="L99" s="24">
        <v>2</v>
      </c>
      <c r="M99" s="24">
        <v>1</v>
      </c>
      <c r="N99" s="24"/>
      <c r="O99" s="24"/>
      <c r="P99" s="25">
        <f t="shared" si="2"/>
        <v>0</v>
      </c>
      <c r="Q99" s="24"/>
      <c r="R99" s="24"/>
      <c r="S99" s="25">
        <f t="shared" si="3"/>
        <v>0</v>
      </c>
    </row>
    <row r="100" spans="1:19" ht="54">
      <c r="A100" s="27">
        <v>71</v>
      </c>
      <c r="B100" s="24" t="s">
        <v>111</v>
      </c>
      <c r="C100" s="24" t="s">
        <v>112</v>
      </c>
      <c r="D100" s="24" t="s">
        <v>113</v>
      </c>
      <c r="E100" s="24" t="s">
        <v>150</v>
      </c>
      <c r="F100" s="24" t="s">
        <v>400</v>
      </c>
      <c r="G100" s="24" t="s">
        <v>401</v>
      </c>
      <c r="H100" s="24" t="s">
        <v>230</v>
      </c>
      <c r="I100" s="24" t="s">
        <v>255</v>
      </c>
      <c r="J100" s="24" t="s">
        <v>402</v>
      </c>
      <c r="K100" s="24" t="s">
        <v>82</v>
      </c>
      <c r="L100" s="24">
        <v>2</v>
      </c>
      <c r="M100" s="24">
        <v>1</v>
      </c>
      <c r="N100" s="24"/>
      <c r="O100" s="24"/>
      <c r="P100" s="25">
        <f t="shared" si="2"/>
        <v>0</v>
      </c>
      <c r="Q100" s="24"/>
      <c r="R100" s="24"/>
      <c r="S100" s="25">
        <f t="shared" si="3"/>
        <v>0</v>
      </c>
    </row>
    <row r="101" spans="1:19" ht="27">
      <c r="A101" s="27">
        <v>72</v>
      </c>
      <c r="B101" s="24" t="s">
        <v>68</v>
      </c>
      <c r="C101" s="24" t="s">
        <v>69</v>
      </c>
      <c r="D101" s="24" t="s">
        <v>130</v>
      </c>
      <c r="E101" s="24" t="s">
        <v>150</v>
      </c>
      <c r="F101" s="24" t="s">
        <v>403</v>
      </c>
      <c r="G101" s="24" t="s">
        <v>204</v>
      </c>
      <c r="H101" s="24" t="s">
        <v>343</v>
      </c>
      <c r="I101" s="24" t="s">
        <v>404</v>
      </c>
      <c r="J101" s="24" t="s">
        <v>405</v>
      </c>
      <c r="K101" s="24" t="s">
        <v>20</v>
      </c>
      <c r="L101" s="24">
        <v>2</v>
      </c>
      <c r="M101" s="24">
        <v>1</v>
      </c>
      <c r="N101" s="24"/>
      <c r="O101" s="24"/>
      <c r="P101" s="25">
        <f t="shared" si="2"/>
        <v>0</v>
      </c>
      <c r="Q101" s="24"/>
      <c r="R101" s="24"/>
      <c r="S101" s="25">
        <f t="shared" si="3"/>
        <v>0</v>
      </c>
    </row>
    <row r="102" spans="1:19" ht="27">
      <c r="A102" s="27">
        <v>73</v>
      </c>
      <c r="B102" s="24" t="s">
        <v>68</v>
      </c>
      <c r="C102" s="24" t="s">
        <v>69</v>
      </c>
      <c r="D102" s="24" t="s">
        <v>130</v>
      </c>
      <c r="E102" s="24" t="s">
        <v>150</v>
      </c>
      <c r="F102" s="24" t="s">
        <v>406</v>
      </c>
      <c r="G102" s="24" t="s">
        <v>407</v>
      </c>
      <c r="H102" s="24" t="s">
        <v>153</v>
      </c>
      <c r="I102" s="24" t="s">
        <v>25</v>
      </c>
      <c r="J102" s="24" t="s">
        <v>408</v>
      </c>
      <c r="K102" s="24" t="s">
        <v>20</v>
      </c>
      <c r="L102" s="24">
        <v>2</v>
      </c>
      <c r="M102" s="24">
        <v>1</v>
      </c>
      <c r="N102" s="24"/>
      <c r="O102" s="24"/>
      <c r="P102" s="25">
        <f t="shared" si="2"/>
        <v>0</v>
      </c>
      <c r="Q102" s="24"/>
      <c r="R102" s="24"/>
      <c r="S102" s="25">
        <f t="shared" si="3"/>
        <v>0</v>
      </c>
    </row>
    <row r="103" spans="1:19" ht="27">
      <c r="A103" s="27">
        <v>74</v>
      </c>
      <c r="B103" s="24" t="s">
        <v>68</v>
      </c>
      <c r="C103" s="24" t="s">
        <v>69</v>
      </c>
      <c r="D103" s="24" t="s">
        <v>130</v>
      </c>
      <c r="E103" s="24" t="s">
        <v>150</v>
      </c>
      <c r="F103" s="24" t="s">
        <v>406</v>
      </c>
      <c r="G103" s="24" t="s">
        <v>409</v>
      </c>
      <c r="H103" s="24" t="s">
        <v>153</v>
      </c>
      <c r="I103" s="24" t="s">
        <v>25</v>
      </c>
      <c r="J103" s="24" t="s">
        <v>410</v>
      </c>
      <c r="K103" s="24" t="s">
        <v>20</v>
      </c>
      <c r="L103" s="24">
        <v>2</v>
      </c>
      <c r="M103" s="24">
        <v>1</v>
      </c>
      <c r="N103" s="24"/>
      <c r="O103" s="24"/>
      <c r="P103" s="25">
        <f t="shared" si="2"/>
        <v>0</v>
      </c>
      <c r="Q103" s="24"/>
      <c r="R103" s="24"/>
      <c r="S103" s="25">
        <f t="shared" si="3"/>
        <v>0</v>
      </c>
    </row>
    <row r="104" spans="1:19" ht="27">
      <c r="A104" s="27">
        <v>75</v>
      </c>
      <c r="B104" s="24" t="s">
        <v>68</v>
      </c>
      <c r="C104" s="24" t="s">
        <v>69</v>
      </c>
      <c r="D104" s="24" t="s">
        <v>130</v>
      </c>
      <c r="E104" s="24" t="s">
        <v>150</v>
      </c>
      <c r="F104" s="24" t="s">
        <v>411</v>
      </c>
      <c r="G104" s="24" t="s">
        <v>204</v>
      </c>
      <c r="H104" s="24" t="s">
        <v>343</v>
      </c>
      <c r="I104" s="24" t="s">
        <v>404</v>
      </c>
      <c r="J104" s="24" t="s">
        <v>412</v>
      </c>
      <c r="K104" s="24" t="s">
        <v>31</v>
      </c>
      <c r="L104" s="24">
        <v>2</v>
      </c>
      <c r="M104" s="24">
        <v>1</v>
      </c>
      <c r="N104" s="24"/>
      <c r="O104" s="24"/>
      <c r="P104" s="25">
        <f t="shared" si="2"/>
        <v>0</v>
      </c>
      <c r="Q104" s="24"/>
      <c r="R104" s="24"/>
      <c r="S104" s="25">
        <f t="shared" si="3"/>
        <v>0</v>
      </c>
    </row>
    <row r="105" spans="1:19">
      <c r="A105" s="27">
        <v>76</v>
      </c>
      <c r="B105" s="24" t="s">
        <v>68</v>
      </c>
      <c r="C105" s="24" t="s">
        <v>69</v>
      </c>
      <c r="D105" s="24" t="s">
        <v>130</v>
      </c>
      <c r="E105" s="24" t="s">
        <v>150</v>
      </c>
      <c r="F105" s="24" t="s">
        <v>413</v>
      </c>
      <c r="G105" s="24" t="s">
        <v>204</v>
      </c>
      <c r="H105" s="24" t="s">
        <v>174</v>
      </c>
      <c r="I105" s="24" t="s">
        <v>414</v>
      </c>
      <c r="J105" s="24" t="s">
        <v>415</v>
      </c>
      <c r="K105" s="24" t="s">
        <v>416</v>
      </c>
      <c r="L105" s="24">
        <v>2</v>
      </c>
      <c r="M105" s="24">
        <v>1</v>
      </c>
      <c r="N105" s="24"/>
      <c r="O105" s="24"/>
      <c r="P105" s="25">
        <f t="shared" si="2"/>
        <v>0</v>
      </c>
      <c r="Q105" s="24"/>
      <c r="R105" s="24"/>
      <c r="S105" s="25">
        <f t="shared" si="3"/>
        <v>0</v>
      </c>
    </row>
    <row r="106" spans="1:19">
      <c r="A106" s="27">
        <v>77</v>
      </c>
      <c r="B106" s="24" t="s">
        <v>88</v>
      </c>
      <c r="C106" s="24" t="s">
        <v>215</v>
      </c>
      <c r="D106" s="24" t="s">
        <v>417</v>
      </c>
      <c r="E106" s="24" t="s">
        <v>150</v>
      </c>
      <c r="F106" s="24" t="s">
        <v>25</v>
      </c>
      <c r="G106" s="24" t="s">
        <v>418</v>
      </c>
      <c r="H106" s="24" t="s">
        <v>25</v>
      </c>
      <c r="I106" s="24" t="s">
        <v>25</v>
      </c>
      <c r="J106" s="24" t="s">
        <v>25</v>
      </c>
      <c r="K106" s="24" t="s">
        <v>54</v>
      </c>
      <c r="L106" s="24">
        <v>2</v>
      </c>
      <c r="M106" s="24">
        <v>1</v>
      </c>
      <c r="N106" s="24"/>
      <c r="O106" s="24"/>
      <c r="P106" s="25">
        <f t="shared" si="2"/>
        <v>0</v>
      </c>
      <c r="Q106" s="24"/>
      <c r="R106" s="24"/>
      <c r="S106" s="25">
        <f t="shared" si="3"/>
        <v>0</v>
      </c>
    </row>
    <row r="107" spans="1:19" ht="27">
      <c r="A107" s="27">
        <v>78</v>
      </c>
      <c r="B107" s="24" t="s">
        <v>21</v>
      </c>
      <c r="C107" s="24" t="s">
        <v>22</v>
      </c>
      <c r="D107" s="24" t="s">
        <v>138</v>
      </c>
      <c r="E107" s="24" t="s">
        <v>150</v>
      </c>
      <c r="F107" s="24" t="s">
        <v>419</v>
      </c>
      <c r="G107" s="24" t="s">
        <v>420</v>
      </c>
      <c r="H107" s="24" t="s">
        <v>25</v>
      </c>
      <c r="I107" s="24" t="s">
        <v>25</v>
      </c>
      <c r="J107" s="24" t="s">
        <v>25</v>
      </c>
      <c r="K107" s="24" t="s">
        <v>144</v>
      </c>
      <c r="L107" s="24">
        <v>2</v>
      </c>
      <c r="M107" s="24">
        <v>1</v>
      </c>
      <c r="N107" s="24"/>
      <c r="O107" s="24"/>
      <c r="P107" s="25">
        <f t="shared" si="2"/>
        <v>0</v>
      </c>
      <c r="Q107" s="24"/>
      <c r="R107" s="24"/>
      <c r="S107" s="25">
        <f t="shared" si="3"/>
        <v>0</v>
      </c>
    </row>
    <row r="108" spans="1:19" ht="27">
      <c r="A108" s="27">
        <v>79</v>
      </c>
      <c r="B108" s="24" t="s">
        <v>21</v>
      </c>
      <c r="C108" s="24" t="s">
        <v>22</v>
      </c>
      <c r="D108" s="24" t="s">
        <v>421</v>
      </c>
      <c r="E108" s="24" t="s">
        <v>150</v>
      </c>
      <c r="F108" s="24" t="s">
        <v>269</v>
      </c>
      <c r="G108" s="24" t="s">
        <v>422</v>
      </c>
      <c r="H108" s="24" t="s">
        <v>174</v>
      </c>
      <c r="I108" s="24" t="s">
        <v>231</v>
      </c>
      <c r="J108" s="24" t="s">
        <v>423</v>
      </c>
      <c r="K108" s="24" t="s">
        <v>308</v>
      </c>
      <c r="L108" s="24">
        <v>2</v>
      </c>
      <c r="M108" s="24">
        <v>1</v>
      </c>
      <c r="N108" s="24"/>
      <c r="O108" s="24"/>
      <c r="P108" s="25">
        <f t="shared" si="2"/>
        <v>0</v>
      </c>
      <c r="Q108" s="24"/>
      <c r="R108" s="24"/>
      <c r="S108" s="25">
        <f t="shared" si="3"/>
        <v>0</v>
      </c>
    </row>
    <row r="109" spans="1:19">
      <c r="A109" s="27">
        <v>80</v>
      </c>
      <c r="B109" s="24" t="s">
        <v>68</v>
      </c>
      <c r="C109" s="24" t="s">
        <v>181</v>
      </c>
      <c r="D109" s="24" t="s">
        <v>424</v>
      </c>
      <c r="E109" s="24" t="s">
        <v>150</v>
      </c>
      <c r="F109" s="24" t="s">
        <v>192</v>
      </c>
      <c r="G109" s="24" t="s">
        <v>425</v>
      </c>
      <c r="H109" s="24" t="s">
        <v>194</v>
      </c>
      <c r="I109" s="24" t="s">
        <v>426</v>
      </c>
      <c r="J109" s="24" t="s">
        <v>427</v>
      </c>
      <c r="K109" s="24" t="s">
        <v>46</v>
      </c>
      <c r="L109" s="24">
        <v>2</v>
      </c>
      <c r="M109" s="24">
        <v>1</v>
      </c>
      <c r="N109" s="24"/>
      <c r="O109" s="24"/>
      <c r="P109" s="25">
        <f t="shared" si="2"/>
        <v>0</v>
      </c>
      <c r="Q109" s="24"/>
      <c r="R109" s="24"/>
      <c r="S109" s="25">
        <f t="shared" si="3"/>
        <v>0</v>
      </c>
    </row>
    <row r="110" spans="1:19">
      <c r="A110" s="27">
        <v>81</v>
      </c>
      <c r="B110" s="24" t="s">
        <v>32</v>
      </c>
      <c r="C110" s="24" t="s">
        <v>63</v>
      </c>
      <c r="D110" s="24" t="s">
        <v>145</v>
      </c>
      <c r="E110" s="24" t="s">
        <v>150</v>
      </c>
      <c r="F110" s="24" t="s">
        <v>25</v>
      </c>
      <c r="G110" s="24" t="s">
        <v>428</v>
      </c>
      <c r="H110" s="24" t="s">
        <v>429</v>
      </c>
      <c r="I110" s="24" t="s">
        <v>430</v>
      </c>
      <c r="J110" s="24" t="s">
        <v>431</v>
      </c>
      <c r="K110" s="24" t="s">
        <v>41</v>
      </c>
      <c r="L110" s="24">
        <v>2</v>
      </c>
      <c r="M110" s="24">
        <v>1</v>
      </c>
      <c r="N110" s="24"/>
      <c r="O110" s="24"/>
      <c r="P110" s="25">
        <f t="shared" si="2"/>
        <v>0</v>
      </c>
      <c r="Q110" s="24"/>
      <c r="R110" s="24"/>
      <c r="S110" s="25">
        <f t="shared" si="3"/>
        <v>0</v>
      </c>
    </row>
    <row r="111" spans="1:19" ht="27">
      <c r="A111" s="27">
        <v>82</v>
      </c>
      <c r="B111" s="24" t="s">
        <v>432</v>
      </c>
      <c r="C111" s="24" t="s">
        <v>433</v>
      </c>
      <c r="D111" s="24" t="s">
        <v>434</v>
      </c>
      <c r="E111" s="24" t="s">
        <v>150</v>
      </c>
      <c r="F111" s="24" t="s">
        <v>25</v>
      </c>
      <c r="G111" s="24" t="s">
        <v>435</v>
      </c>
      <c r="H111" s="24" t="s">
        <v>25</v>
      </c>
      <c r="I111" s="24" t="s">
        <v>25</v>
      </c>
      <c r="J111" s="24" t="s">
        <v>25</v>
      </c>
      <c r="K111" s="24" t="s">
        <v>61</v>
      </c>
      <c r="L111" s="24">
        <v>2</v>
      </c>
      <c r="M111" s="24">
        <v>1</v>
      </c>
      <c r="N111" s="24"/>
      <c r="O111" s="24"/>
      <c r="P111" s="25">
        <f t="shared" si="2"/>
        <v>0</v>
      </c>
      <c r="Q111" s="24"/>
      <c r="R111" s="24"/>
      <c r="S111" s="25">
        <f t="shared" si="3"/>
        <v>0</v>
      </c>
    </row>
    <row r="112" spans="1:19">
      <c r="F112" s="11"/>
      <c r="J112" s="22"/>
      <c r="K112" s="22"/>
      <c r="L112" s="28"/>
      <c r="M112" s="28"/>
      <c r="N112" s="28"/>
    </row>
    <row r="113" spans="1:14">
      <c r="F113" s="11"/>
      <c r="J113" s="22"/>
      <c r="K113" s="22"/>
      <c r="L113" s="28"/>
      <c r="M113" s="28"/>
      <c r="N113" s="28"/>
    </row>
    <row r="114" spans="1:14">
      <c r="A114" s="29" t="s">
        <v>436</v>
      </c>
      <c r="B114" s="30"/>
      <c r="C114" s="30"/>
      <c r="D114" s="30"/>
      <c r="E114" s="30"/>
      <c r="F114" s="31"/>
      <c r="J114" s="22"/>
      <c r="K114" s="22"/>
      <c r="L114" s="28"/>
      <c r="M114" s="28"/>
      <c r="N114" s="28"/>
    </row>
    <row r="115" spans="1:14">
      <c r="A115" s="3" t="s">
        <v>0</v>
      </c>
      <c r="B115" s="4" t="s">
        <v>1</v>
      </c>
      <c r="C115" s="4" t="s">
        <v>437</v>
      </c>
      <c r="D115" s="5" t="s">
        <v>438</v>
      </c>
      <c r="E115" s="5" t="s">
        <v>439</v>
      </c>
      <c r="F115" s="5" t="s">
        <v>19</v>
      </c>
      <c r="J115" s="22"/>
      <c r="K115" s="22"/>
      <c r="L115" s="28"/>
      <c r="M115" s="28"/>
      <c r="N115" s="28"/>
    </row>
    <row r="116" spans="1:14">
      <c r="A116" s="32">
        <v>2</v>
      </c>
      <c r="B116" s="33" t="s">
        <v>440</v>
      </c>
      <c r="C116" s="34"/>
      <c r="D116" s="35"/>
      <c r="E116" s="35"/>
      <c r="F116" s="35"/>
      <c r="J116" s="22"/>
      <c r="K116" s="22"/>
      <c r="L116" s="28"/>
      <c r="M116" s="28"/>
      <c r="N116" s="28"/>
    </row>
    <row r="117" spans="1:14">
      <c r="A117" s="36" t="s">
        <v>441</v>
      </c>
      <c r="B117" s="37" t="s">
        <v>442</v>
      </c>
      <c r="C117" s="23"/>
      <c r="D117" s="38"/>
      <c r="E117" s="39"/>
      <c r="F117" s="39"/>
      <c r="J117" s="22"/>
      <c r="K117" s="22"/>
      <c r="L117" s="28"/>
      <c r="M117" s="28"/>
      <c r="N117" s="28"/>
    </row>
    <row r="118" spans="1:14">
      <c r="A118" s="36"/>
      <c r="B118" s="37" t="s">
        <v>443</v>
      </c>
      <c r="C118" s="23">
        <v>1</v>
      </c>
      <c r="D118" s="38"/>
      <c r="E118" s="39"/>
      <c r="F118" s="40">
        <f>D118+E118</f>
        <v>0</v>
      </c>
      <c r="J118" s="22"/>
      <c r="K118" s="22"/>
      <c r="L118" s="28"/>
      <c r="M118" s="28"/>
      <c r="N118" s="28"/>
    </row>
    <row r="119" spans="1:14" ht="27">
      <c r="A119" s="36"/>
      <c r="B119" s="37" t="s">
        <v>444</v>
      </c>
      <c r="C119" s="23">
        <v>1</v>
      </c>
      <c r="D119" s="38"/>
      <c r="E119" s="39"/>
      <c r="F119" s="40">
        <f t="shared" ref="F119:F126" si="4">D119+E119</f>
        <v>0</v>
      </c>
      <c r="J119" s="22"/>
      <c r="K119" s="22"/>
      <c r="L119" s="28"/>
      <c r="M119" s="28"/>
      <c r="N119" s="28"/>
    </row>
    <row r="120" spans="1:14" ht="27">
      <c r="A120" s="36"/>
      <c r="B120" s="37" t="s">
        <v>445</v>
      </c>
      <c r="C120" s="23">
        <v>1</v>
      </c>
      <c r="D120" s="38"/>
      <c r="E120" s="39"/>
      <c r="F120" s="40">
        <f t="shared" si="4"/>
        <v>0</v>
      </c>
      <c r="J120" s="22"/>
      <c r="K120" s="22"/>
      <c r="L120" s="28"/>
      <c r="M120" s="28"/>
      <c r="N120" s="28"/>
    </row>
    <row r="121" spans="1:14" ht="27">
      <c r="A121" s="36"/>
      <c r="B121" s="37" t="s">
        <v>446</v>
      </c>
      <c r="C121" s="23">
        <v>1</v>
      </c>
      <c r="D121" s="38"/>
      <c r="E121" s="39"/>
      <c r="F121" s="40">
        <f t="shared" si="4"/>
        <v>0</v>
      </c>
      <c r="J121" s="22"/>
      <c r="K121" s="22"/>
      <c r="L121" s="28"/>
      <c r="M121" s="28"/>
      <c r="N121" s="28"/>
    </row>
    <row r="122" spans="1:14">
      <c r="A122" s="36" t="s">
        <v>447</v>
      </c>
      <c r="B122" s="37" t="s">
        <v>448</v>
      </c>
      <c r="C122" s="23">
        <v>1</v>
      </c>
      <c r="D122" s="38"/>
      <c r="E122" s="39"/>
      <c r="F122" s="40">
        <f t="shared" si="4"/>
        <v>0</v>
      </c>
      <c r="J122" s="22"/>
      <c r="K122" s="22"/>
      <c r="L122" s="28"/>
      <c r="M122" s="28"/>
      <c r="N122" s="28"/>
    </row>
    <row r="123" spans="1:14">
      <c r="A123" s="36"/>
      <c r="B123" s="37" t="s">
        <v>449</v>
      </c>
      <c r="C123" s="23">
        <v>1</v>
      </c>
      <c r="D123" s="38"/>
      <c r="E123" s="39"/>
      <c r="F123" s="40">
        <f t="shared" si="4"/>
        <v>0</v>
      </c>
      <c r="J123" s="22"/>
      <c r="K123" s="22"/>
      <c r="L123" s="28"/>
      <c r="M123" s="28"/>
      <c r="N123" s="28"/>
    </row>
    <row r="124" spans="1:14">
      <c r="A124" s="36"/>
      <c r="B124" s="37" t="s">
        <v>450</v>
      </c>
      <c r="C124" s="23">
        <v>1</v>
      </c>
      <c r="D124" s="38"/>
      <c r="E124" s="39"/>
      <c r="F124" s="40">
        <f t="shared" si="4"/>
        <v>0</v>
      </c>
      <c r="J124" s="22"/>
      <c r="K124" s="22"/>
      <c r="L124" s="28"/>
      <c r="M124" s="28"/>
      <c r="N124" s="28"/>
    </row>
    <row r="125" spans="1:14">
      <c r="A125" s="41" t="s">
        <v>451</v>
      </c>
      <c r="B125" s="37" t="s">
        <v>452</v>
      </c>
      <c r="C125" s="26">
        <v>1</v>
      </c>
      <c r="D125" s="42"/>
      <c r="E125" s="43"/>
      <c r="F125" s="40">
        <f t="shared" si="4"/>
        <v>0</v>
      </c>
      <c r="J125" s="22"/>
      <c r="K125" s="22"/>
      <c r="L125" s="28"/>
      <c r="M125" s="28"/>
      <c r="N125" s="28"/>
    </row>
    <row r="126" spans="1:14">
      <c r="A126" s="44" t="s">
        <v>453</v>
      </c>
      <c r="B126" s="37" t="s">
        <v>454</v>
      </c>
      <c r="C126" s="24">
        <v>1</v>
      </c>
      <c r="D126" s="38"/>
      <c r="E126" s="39"/>
      <c r="F126" s="40">
        <f t="shared" si="4"/>
        <v>0</v>
      </c>
      <c r="J126" s="22"/>
      <c r="K126" s="22"/>
      <c r="L126" s="28"/>
      <c r="M126" s="28"/>
      <c r="N126" s="28"/>
    </row>
    <row r="127" spans="1:14">
      <c r="A127" s="32">
        <v>1</v>
      </c>
      <c r="B127" s="45" t="s">
        <v>455</v>
      </c>
      <c r="C127" s="46"/>
      <c r="D127" s="46"/>
      <c r="E127" s="46"/>
      <c r="F127" s="46"/>
      <c r="J127" s="22"/>
      <c r="K127" s="22"/>
      <c r="L127" s="28"/>
      <c r="M127" s="28"/>
      <c r="N127" s="28"/>
    </row>
    <row r="128" spans="1:14">
      <c r="A128" s="36" t="s">
        <v>456</v>
      </c>
      <c r="B128" s="47" t="s">
        <v>457</v>
      </c>
      <c r="C128" s="24">
        <v>1</v>
      </c>
      <c r="D128" s="39"/>
      <c r="E128" s="39"/>
      <c r="F128" s="40">
        <f>D128+E128</f>
        <v>0</v>
      </c>
      <c r="J128" s="22"/>
      <c r="K128" s="22"/>
      <c r="L128" s="28"/>
      <c r="M128" s="28"/>
      <c r="N128" s="28"/>
    </row>
    <row r="129" spans="1:24">
      <c r="A129" s="36" t="s">
        <v>458</v>
      </c>
      <c r="B129" s="47" t="s">
        <v>459</v>
      </c>
      <c r="C129" s="24">
        <v>1</v>
      </c>
      <c r="D129" s="39"/>
      <c r="E129" s="39"/>
      <c r="F129" s="40">
        <f t="shared" ref="F129:F136" si="5">D129+E129</f>
        <v>0</v>
      </c>
      <c r="J129" s="22"/>
      <c r="K129" s="22"/>
      <c r="L129" s="28"/>
      <c r="M129" s="28"/>
      <c r="N129" s="28"/>
    </row>
    <row r="130" spans="1:24">
      <c r="A130" s="36" t="s">
        <v>460</v>
      </c>
      <c r="B130" s="47" t="s">
        <v>461</v>
      </c>
      <c r="C130" s="24">
        <v>1</v>
      </c>
      <c r="D130" s="39"/>
      <c r="E130" s="39"/>
      <c r="F130" s="40">
        <f t="shared" si="5"/>
        <v>0</v>
      </c>
      <c r="J130" s="22"/>
      <c r="K130" s="22"/>
      <c r="L130" s="28"/>
      <c r="M130" s="28"/>
      <c r="N130" s="28"/>
    </row>
    <row r="131" spans="1:24">
      <c r="A131" s="36" t="s">
        <v>462</v>
      </c>
      <c r="B131" s="47" t="s">
        <v>463</v>
      </c>
      <c r="C131" s="24">
        <v>1</v>
      </c>
      <c r="D131" s="39"/>
      <c r="E131" s="39"/>
      <c r="F131" s="40">
        <f t="shared" si="5"/>
        <v>0</v>
      </c>
      <c r="J131" s="22"/>
      <c r="K131" s="22"/>
      <c r="L131" s="28"/>
      <c r="M131" s="28"/>
      <c r="N131" s="28"/>
    </row>
    <row r="132" spans="1:24">
      <c r="A132" s="36" t="s">
        <v>464</v>
      </c>
      <c r="B132" s="47" t="s">
        <v>465</v>
      </c>
      <c r="C132" s="24">
        <v>1</v>
      </c>
      <c r="D132" s="39"/>
      <c r="E132" s="39"/>
      <c r="F132" s="40">
        <f t="shared" si="5"/>
        <v>0</v>
      </c>
      <c r="J132" s="22"/>
      <c r="K132" s="22"/>
      <c r="L132" s="28"/>
      <c r="M132" s="28"/>
      <c r="N132" s="28"/>
    </row>
    <row r="133" spans="1:24">
      <c r="A133" s="36" t="s">
        <v>466</v>
      </c>
      <c r="B133" s="47" t="s">
        <v>467</v>
      </c>
      <c r="C133" s="24">
        <v>1</v>
      </c>
      <c r="D133" s="39"/>
      <c r="E133" s="39"/>
      <c r="F133" s="40">
        <f t="shared" si="5"/>
        <v>0</v>
      </c>
      <c r="J133" s="22"/>
      <c r="K133" s="22"/>
      <c r="L133" s="28"/>
      <c r="M133" s="28"/>
      <c r="N133" s="28"/>
    </row>
    <row r="134" spans="1:24">
      <c r="A134" s="36" t="s">
        <v>468</v>
      </c>
      <c r="B134" s="47" t="s">
        <v>469</v>
      </c>
      <c r="C134" s="24">
        <v>1</v>
      </c>
      <c r="D134" s="39"/>
      <c r="E134" s="39"/>
      <c r="F134" s="40">
        <f t="shared" si="5"/>
        <v>0</v>
      </c>
      <c r="J134" s="22"/>
      <c r="K134" s="22"/>
      <c r="L134" s="28"/>
      <c r="M134" s="28"/>
      <c r="N134" s="28"/>
    </row>
    <row r="135" spans="1:24">
      <c r="A135" s="36" t="s">
        <v>470</v>
      </c>
      <c r="B135" s="47" t="s">
        <v>471</v>
      </c>
      <c r="C135" s="24">
        <v>1</v>
      </c>
      <c r="D135" s="39"/>
      <c r="E135" s="39"/>
      <c r="F135" s="40">
        <f t="shared" si="5"/>
        <v>0</v>
      </c>
      <c r="J135" s="22"/>
      <c r="K135" s="22"/>
      <c r="L135" s="28"/>
      <c r="M135" s="28"/>
      <c r="N135" s="28"/>
    </row>
    <row r="136" spans="1:24">
      <c r="A136" s="36" t="s">
        <v>472</v>
      </c>
      <c r="B136" s="47" t="s">
        <v>473</v>
      </c>
      <c r="C136" s="24">
        <v>1</v>
      </c>
      <c r="D136" s="39"/>
      <c r="E136" s="39"/>
      <c r="F136" s="40">
        <f t="shared" si="5"/>
        <v>0</v>
      </c>
      <c r="J136" s="22"/>
      <c r="K136" s="22"/>
      <c r="L136" s="28"/>
      <c r="M136" s="28"/>
      <c r="N136" s="28"/>
    </row>
    <row r="137" spans="1:24">
      <c r="F137" s="11"/>
      <c r="J137" s="22"/>
      <c r="K137" s="22"/>
      <c r="L137" s="28"/>
      <c r="M137" s="28"/>
      <c r="N137" s="28"/>
    </row>
    <row r="138" spans="1:24" ht="12.95" customHeight="1">
      <c r="A138" s="48" t="s">
        <v>474</v>
      </c>
      <c r="B138" s="48"/>
      <c r="C138" s="48"/>
      <c r="D138" s="48"/>
      <c r="E138" s="48"/>
      <c r="F138" s="48"/>
      <c r="I138" s="11"/>
      <c r="R138" s="49"/>
    </row>
    <row r="139" spans="1:24" ht="13.5" customHeight="1">
      <c r="A139" s="11"/>
      <c r="F139" s="11"/>
      <c r="X139" s="49"/>
    </row>
    <row r="141" spans="1:24" ht="27">
      <c r="A141" s="2" t="s">
        <v>0</v>
      </c>
      <c r="B141" s="1" t="s">
        <v>475</v>
      </c>
      <c r="C141" s="2" t="s">
        <v>6</v>
      </c>
      <c r="D141" s="1" t="s">
        <v>476</v>
      </c>
      <c r="E141" s="1" t="s">
        <v>477</v>
      </c>
      <c r="F141" s="1" t="s">
        <v>478</v>
      </c>
      <c r="G141" s="1" t="s">
        <v>479</v>
      </c>
      <c r="H141" s="1" t="s">
        <v>480</v>
      </c>
      <c r="I141" s="50"/>
    </row>
    <row r="142" spans="1:24" ht="27">
      <c r="A142" s="51">
        <v>1</v>
      </c>
      <c r="B142" s="52" t="s">
        <v>32</v>
      </c>
      <c r="C142" s="24" t="s">
        <v>33</v>
      </c>
      <c r="D142" s="37" t="s">
        <v>481</v>
      </c>
      <c r="E142" s="53"/>
      <c r="F142" s="53"/>
      <c r="G142" s="53"/>
      <c r="H142" s="53">
        <f>E142+F142+G142</f>
        <v>0</v>
      </c>
      <c r="I142" s="11"/>
    </row>
    <row r="143" spans="1:24" ht="40.5">
      <c r="A143" s="51">
        <v>2</v>
      </c>
      <c r="B143" s="54"/>
      <c r="C143" s="24" t="s">
        <v>482</v>
      </c>
      <c r="D143" s="37" t="s">
        <v>483</v>
      </c>
      <c r="E143" s="53"/>
      <c r="F143" s="53"/>
      <c r="G143" s="53"/>
      <c r="H143" s="53">
        <f t="shared" ref="H143:H154" si="6">E143+F143+G143</f>
        <v>0</v>
      </c>
      <c r="I143" s="11"/>
    </row>
    <row r="144" spans="1:24" ht="27">
      <c r="A144" s="51">
        <v>3</v>
      </c>
      <c r="B144" s="52" t="s">
        <v>68</v>
      </c>
      <c r="C144" s="24" t="s">
        <v>484</v>
      </c>
      <c r="D144" s="37" t="s">
        <v>485</v>
      </c>
      <c r="E144" s="53"/>
      <c r="F144" s="53"/>
      <c r="G144" s="53"/>
      <c r="H144" s="53">
        <f t="shared" si="6"/>
        <v>0</v>
      </c>
      <c r="I144" s="11"/>
    </row>
    <row r="145" spans="1:9" ht="40.5">
      <c r="A145" s="51">
        <v>4</v>
      </c>
      <c r="B145" s="55"/>
      <c r="C145" s="24" t="s">
        <v>181</v>
      </c>
      <c r="D145" s="37" t="s">
        <v>486</v>
      </c>
      <c r="E145" s="53"/>
      <c r="F145" s="53"/>
      <c r="G145" s="53"/>
      <c r="H145" s="53">
        <f t="shared" si="6"/>
        <v>0</v>
      </c>
      <c r="I145" s="11"/>
    </row>
    <row r="146" spans="1:9">
      <c r="A146" s="51">
        <v>5</v>
      </c>
      <c r="B146" s="55"/>
      <c r="C146" s="24" t="s">
        <v>76</v>
      </c>
      <c r="D146" s="37" t="s">
        <v>487</v>
      </c>
      <c r="E146" s="53"/>
      <c r="F146" s="53"/>
      <c r="G146" s="53"/>
      <c r="H146" s="53">
        <f t="shared" si="6"/>
        <v>0</v>
      </c>
      <c r="I146" s="11"/>
    </row>
    <row r="147" spans="1:9">
      <c r="A147" s="51">
        <v>6</v>
      </c>
      <c r="B147" s="54"/>
      <c r="C147" s="24" t="s">
        <v>362</v>
      </c>
      <c r="D147" s="37" t="s">
        <v>488</v>
      </c>
      <c r="E147" s="53"/>
      <c r="F147" s="53"/>
      <c r="G147" s="53"/>
      <c r="H147" s="53">
        <f t="shared" si="6"/>
        <v>0</v>
      </c>
      <c r="I147" s="11"/>
    </row>
    <row r="148" spans="1:9">
      <c r="A148" s="51">
        <v>7</v>
      </c>
      <c r="B148" s="52" t="s">
        <v>111</v>
      </c>
      <c r="C148" s="24" t="s">
        <v>489</v>
      </c>
      <c r="D148" s="37" t="s">
        <v>490</v>
      </c>
      <c r="E148" s="53"/>
      <c r="F148" s="53"/>
      <c r="G148" s="53"/>
      <c r="H148" s="53">
        <f t="shared" si="6"/>
        <v>0</v>
      </c>
      <c r="I148" s="11"/>
    </row>
    <row r="149" spans="1:9" ht="27">
      <c r="A149" s="51">
        <v>8</v>
      </c>
      <c r="B149" s="54"/>
      <c r="C149" s="24" t="s">
        <v>491</v>
      </c>
      <c r="D149" s="37" t="s">
        <v>492</v>
      </c>
      <c r="E149" s="53"/>
      <c r="F149" s="53"/>
      <c r="G149" s="53"/>
      <c r="H149" s="53">
        <f t="shared" si="6"/>
        <v>0</v>
      </c>
      <c r="I149" s="11"/>
    </row>
    <row r="150" spans="1:9" ht="27">
      <c r="A150" s="51">
        <v>9</v>
      </c>
      <c r="B150" s="51" t="s">
        <v>83</v>
      </c>
      <c r="C150" s="24" t="s">
        <v>84</v>
      </c>
      <c r="D150" s="37" t="s">
        <v>493</v>
      </c>
      <c r="E150" s="53"/>
      <c r="F150" s="53"/>
      <c r="G150" s="53"/>
      <c r="H150" s="53">
        <f t="shared" si="6"/>
        <v>0</v>
      </c>
      <c r="I150" s="11"/>
    </row>
    <row r="151" spans="1:9" ht="81">
      <c r="A151" s="51">
        <v>10</v>
      </c>
      <c r="B151" s="51" t="s">
        <v>88</v>
      </c>
      <c r="C151" s="24" t="s">
        <v>494</v>
      </c>
      <c r="D151" s="37" t="s">
        <v>495</v>
      </c>
      <c r="E151" s="53"/>
      <c r="F151" s="53"/>
      <c r="G151" s="53"/>
      <c r="H151" s="53">
        <f t="shared" si="6"/>
        <v>0</v>
      </c>
      <c r="I151" s="11"/>
    </row>
    <row r="152" spans="1:9" ht="40.5">
      <c r="A152" s="51">
        <v>11</v>
      </c>
      <c r="B152" s="51" t="s">
        <v>170</v>
      </c>
      <c r="C152" s="24" t="s">
        <v>496</v>
      </c>
      <c r="D152" s="37" t="s">
        <v>497</v>
      </c>
      <c r="E152" s="53"/>
      <c r="F152" s="53"/>
      <c r="G152" s="53"/>
      <c r="H152" s="53">
        <f t="shared" si="6"/>
        <v>0</v>
      </c>
      <c r="I152" s="11"/>
    </row>
    <row r="153" spans="1:9" ht="27">
      <c r="A153" s="51">
        <v>12</v>
      </c>
      <c r="B153" s="51" t="s">
        <v>185</v>
      </c>
      <c r="C153" s="24" t="s">
        <v>186</v>
      </c>
      <c r="D153" s="37" t="s">
        <v>498</v>
      </c>
      <c r="E153" s="53"/>
      <c r="F153" s="53"/>
      <c r="G153" s="53"/>
      <c r="H153" s="53">
        <f t="shared" si="6"/>
        <v>0</v>
      </c>
      <c r="I153" s="11"/>
    </row>
    <row r="154" spans="1:9">
      <c r="A154" s="24">
        <v>13</v>
      </c>
      <c r="B154" s="24" t="s">
        <v>499</v>
      </c>
      <c r="C154" s="24" t="s">
        <v>500</v>
      </c>
      <c r="D154" s="37" t="s">
        <v>501</v>
      </c>
      <c r="E154" s="56"/>
      <c r="F154" s="56"/>
      <c r="G154" s="56"/>
      <c r="H154" s="53">
        <f t="shared" si="6"/>
        <v>0</v>
      </c>
      <c r="I154" s="11"/>
    </row>
    <row r="156" spans="1:9" ht="18" customHeight="1">
      <c r="A156" s="57" t="s">
        <v>502</v>
      </c>
      <c r="B156" s="58"/>
      <c r="C156" s="58"/>
      <c r="D156" s="58"/>
      <c r="E156" s="58"/>
      <c r="F156" s="58"/>
      <c r="G156" s="58"/>
      <c r="H156" s="58"/>
      <c r="I156" s="59"/>
    </row>
    <row r="157" spans="1:9" ht="18" customHeight="1">
      <c r="A157" s="60" t="s">
        <v>503</v>
      </c>
      <c r="B157" s="61"/>
      <c r="C157" s="61"/>
      <c r="D157" s="61"/>
      <c r="E157" s="61"/>
      <c r="F157" s="61"/>
      <c r="G157" s="61"/>
      <c r="H157" s="61"/>
      <c r="I157" s="62"/>
    </row>
    <row r="158" spans="1:9" ht="18" customHeight="1">
      <c r="A158" s="60" t="s">
        <v>506</v>
      </c>
      <c r="B158" s="61"/>
      <c r="C158" s="61"/>
      <c r="D158" s="61"/>
      <c r="E158" s="61"/>
      <c r="F158" s="61"/>
      <c r="G158" s="61"/>
      <c r="H158" s="61"/>
      <c r="I158" s="62"/>
    </row>
    <row r="159" spans="1:9" ht="20.25" customHeight="1">
      <c r="A159" s="60" t="s">
        <v>504</v>
      </c>
      <c r="B159" s="61"/>
      <c r="C159" s="61"/>
      <c r="D159" s="61"/>
      <c r="E159" s="61"/>
      <c r="F159" s="61"/>
      <c r="G159" s="61"/>
      <c r="H159" s="61"/>
      <c r="I159" s="62"/>
    </row>
    <row r="160" spans="1:9" ht="30" customHeight="1">
      <c r="A160" s="63" t="s">
        <v>505</v>
      </c>
      <c r="B160" s="64"/>
      <c r="C160" s="64"/>
      <c r="D160" s="64"/>
      <c r="E160" s="64"/>
      <c r="F160" s="64"/>
      <c r="G160" s="64"/>
      <c r="H160" s="64"/>
      <c r="I160" s="65"/>
    </row>
  </sheetData>
  <autoFilter ref="A9:S9" xr:uid="{17C3066B-962C-41AC-9268-198689D902E7}"/>
  <mergeCells count="15">
    <mergeCell ref="A1:S5"/>
    <mergeCell ref="A158:I158"/>
    <mergeCell ref="A159:I159"/>
    <mergeCell ref="A160:I160"/>
    <mergeCell ref="B142:B143"/>
    <mergeCell ref="B144:B147"/>
    <mergeCell ref="B148:B149"/>
    <mergeCell ref="A156:I156"/>
    <mergeCell ref="A157:I157"/>
    <mergeCell ref="B7:M8"/>
    <mergeCell ref="N7:P8"/>
    <mergeCell ref="Q7:S8"/>
    <mergeCell ref="A138:F138"/>
    <mergeCell ref="A7:A8"/>
    <mergeCell ref="A114:F1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4f61a1d-ba3c-40f3-bdcc-eb6e7e476def" xsi:nil="true"/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  <SharedWithUsers xmlns="740f4089-3d08-4951-bf8c-10da003d7c1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66D161-9CC7-48F3-A419-6B60C89A72D7}">
  <ds:schemaRefs>
    <ds:schemaRef ds:uri="http://schemas.microsoft.com/office/2006/metadata/properties"/>
    <ds:schemaRef ds:uri="http://schemas.microsoft.com/office/infopath/2007/PartnerControls"/>
    <ds:schemaRef ds:uri="74f61a1d-ba3c-40f3-bdcc-eb6e7e476def"/>
    <ds:schemaRef ds:uri="740f4089-3d08-4951-bf8c-10da003d7c19"/>
  </ds:schemaRefs>
</ds:datastoreItem>
</file>

<file path=customXml/itemProps2.xml><?xml version="1.0" encoding="utf-8"?>
<ds:datastoreItem xmlns:ds="http://schemas.openxmlformats.org/officeDocument/2006/customXml" ds:itemID="{67A600D8-2283-4547-B36A-81F222FF2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61a1d-ba3c-40f3-bdcc-eb6e7e476def"/>
    <ds:schemaRef ds:uri="740f4089-3d08-4951-bf8c-10da003d7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6019EB-C1CF-4D6B-80D6-8C06DED125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2025-04-29T20:49:50Z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0x010100F94732823B17C547A94DE16D86CDDCA8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