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Default Extension="png" ContentType="image/png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9E5445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605" windowHeight="94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C11" i="1" l="1"/>
  <c r="AC12" i="1"/>
  <c r="AC13" i="1"/>
  <c r="AC14" i="1"/>
  <c r="AC15" i="1"/>
  <c r="AC16" i="1"/>
  <c r="AC17" i="1"/>
  <c r="AC18" i="1"/>
  <c r="AC19" i="1"/>
  <c r="AC20" i="1"/>
  <c r="AC10" i="1"/>
  <c r="Z11" i="1"/>
  <c r="Z12" i="1"/>
  <c r="Z13" i="1"/>
  <c r="Z14" i="1"/>
  <c r="Z15" i="1"/>
  <c r="Z16" i="1"/>
  <c r="Z17" i="1"/>
  <c r="Z18" i="1"/>
  <c r="Z19" i="1"/>
  <c r="Z10" i="1"/>
  <c r="W11" i="1"/>
  <c r="W12" i="1"/>
  <c r="W13" i="1"/>
  <c r="W14" i="1"/>
  <c r="W15" i="1"/>
  <c r="W16" i="1"/>
  <c r="W17" i="1"/>
  <c r="W18" i="1"/>
  <c r="W19" i="1"/>
  <c r="W10" i="1"/>
  <c r="T11" i="1"/>
  <c r="T12" i="1"/>
  <c r="T13" i="1"/>
  <c r="T14" i="1"/>
  <c r="T15" i="1"/>
  <c r="T16" i="1"/>
  <c r="T17" i="1"/>
  <c r="T18" i="1"/>
  <c r="T19" i="1"/>
  <c r="T10" i="1"/>
  <c r="Q11" i="1"/>
  <c r="Q12" i="1"/>
  <c r="Q13" i="1"/>
  <c r="Q14" i="1"/>
  <c r="Q15" i="1"/>
  <c r="Q16" i="1"/>
  <c r="Q17" i="1"/>
  <c r="Q18" i="1"/>
  <c r="Q19" i="1"/>
  <c r="Q10" i="1"/>
  <c r="N11" i="1"/>
  <c r="N12" i="1"/>
  <c r="N13" i="1"/>
  <c r="N14" i="1"/>
  <c r="N15" i="1"/>
  <c r="N16" i="1"/>
  <c r="N17" i="1"/>
  <c r="N18" i="1"/>
  <c r="N19" i="1"/>
  <c r="N10" i="1"/>
  <c r="K15" i="1"/>
  <c r="K11" i="1"/>
  <c r="K12" i="1"/>
  <c r="K13" i="1"/>
  <c r="K14" i="1"/>
  <c r="K16" i="1"/>
  <c r="K17" i="1"/>
  <c r="K18" i="1"/>
  <c r="K19" i="1"/>
  <c r="K10" i="1"/>
  <c r="H11" i="1"/>
  <c r="H12" i="1"/>
  <c r="H13" i="1"/>
  <c r="H14" i="1"/>
  <c r="H15" i="1"/>
  <c r="H16" i="1"/>
  <c r="H17" i="1"/>
  <c r="H18" i="1"/>
  <c r="H19" i="1"/>
  <c r="H10" i="1"/>
  <c r="E16" i="1"/>
  <c r="E11" i="1"/>
  <c r="E12" i="1"/>
  <c r="E13" i="1"/>
  <c r="E14" i="1"/>
  <c r="E15" i="1"/>
  <c r="E17" i="1"/>
  <c r="E18" i="1"/>
  <c r="AB18" i="1" s="1"/>
  <c r="E19" i="1"/>
  <c r="E10" i="1"/>
  <c r="C20" i="1"/>
  <c r="Q20" i="1" s="1"/>
  <c r="AB19" i="1" l="1"/>
  <c r="AB13" i="1"/>
  <c r="AB14" i="1"/>
  <c r="AB10" i="1"/>
  <c r="AB15" i="1"/>
  <c r="AB11" i="1"/>
  <c r="AB16" i="1"/>
  <c r="AB17" i="1"/>
  <c r="AB12" i="1"/>
  <c r="H20" i="1"/>
  <c r="W20" i="1"/>
  <c r="T20" i="1"/>
  <c r="Z20" i="1"/>
  <c r="K20" i="1"/>
  <c r="N20" i="1"/>
  <c r="E20" i="1"/>
  <c r="AB20" i="1" l="1"/>
</calcChain>
</file>

<file path=xl/sharedStrings.xml><?xml version="1.0" encoding="utf-8"?>
<sst xmlns="http://schemas.openxmlformats.org/spreadsheetml/2006/main" count="113" uniqueCount="36">
  <si>
    <t>IVA</t>
  </si>
  <si>
    <t>VALOR UNITARIO + IVA</t>
  </si>
  <si>
    <t>TOTAL</t>
  </si>
  <si>
    <t> ESTUDIO DE TÍTULOS</t>
  </si>
  <si>
    <t xml:space="preserve">LOTEO </t>
  </si>
  <si>
    <t>RELOTEO</t>
  </si>
  <si>
    <t>ENGLOBE</t>
  </si>
  <si>
    <t>CESIÓN DE OBLIGACIONES URBANÍSTICAS</t>
  </si>
  <si>
    <t> REGLAMENTO DE PROPIEDAD HORIZONTAL</t>
  </si>
  <si>
    <t>CONSTITUCIÓN DE SERVIDUMBRE</t>
  </si>
  <si>
    <t xml:space="preserve">ESCRITURA PÚBLICA </t>
  </si>
  <si>
    <t>PROYECTO</t>
  </si>
  <si>
    <t>NÚMERO DE INMUEBLES</t>
  </si>
  <si>
    <t>VALOR UNITARIO</t>
  </si>
  <si>
    <t>TOTAL POR PROYECTO</t>
  </si>
  <si>
    <t>NUEVO SANTA FE (Santa Fe de Antioquia)</t>
  </si>
  <si>
    <t>$</t>
  </si>
  <si>
    <t>$16%</t>
  </si>
  <si>
    <t>ALTOS DE SAN MATEO (Andes)</t>
  </si>
  <si>
    <t>TORRE SAN FRANCISCO (El Peñol)</t>
  </si>
  <si>
    <t>JUAN PABLO SEGUNDO (ETAPAS 3 Y 4) (Girardota)</t>
  </si>
  <si>
    <t>ARBOLEDA DE SAN ANTONIO (Corregimiento San Antonio de Padro - Medellín)</t>
  </si>
  <si>
    <t xml:space="preserve">TIERRA PARAISO (Barrio San Javier - Medellín) </t>
  </si>
  <si>
    <t>BOSQUES DE MINEROS (ETAPA II) (El Bagre)</t>
  </si>
  <si>
    <t>RIO CAMPESTRE (Rionegro)</t>
  </si>
  <si>
    <t>MENTHA COMFENALCO (Guarne)</t>
  </si>
  <si>
    <t>VERDE AZUL (Copacabana)</t>
  </si>
  <si>
    <r>
      <t xml:space="preserve">                             Anexo 6</t>
    </r>
    <r>
      <rPr>
        <b/>
        <sz val="16"/>
        <color theme="1" tint="0.14999847407452621"/>
        <rFont val="Calibri"/>
        <family val="2"/>
        <scheme val="minor"/>
      </rPr>
      <t xml:space="preserve">– PROPUESTA ECONÓMICA – </t>
    </r>
    <r>
      <rPr>
        <b/>
        <sz val="12"/>
        <color theme="1" tint="0.14999847407452621"/>
        <rFont val="Calibri"/>
        <family val="2"/>
        <scheme val="minor"/>
      </rPr>
      <t xml:space="preserve">
</t>
    </r>
  </si>
  <si>
    <t>NOMBRE DEL PROPONENTE</t>
  </si>
  <si>
    <t>NIT</t>
  </si>
  <si>
    <t xml:space="preserve">Proceso </t>
  </si>
  <si>
    <t>Varlor unitario</t>
  </si>
  <si>
    <t>Valor + iva</t>
  </si>
  <si>
    <t xml:space="preserve">TOTAL </t>
  </si>
  <si>
    <t>Total</t>
  </si>
  <si>
    <t>Total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</si>
</sst>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/>
    <xf numFmtId="0" fontId="2" fillId="0" borderId="9" xfId="0" applyFont="1" applyFill="1" applyBorder="1" applyAlignment="1">
      <alignment vertical="center" wrapText="1"/>
    </xf>
    <xf numFmtId="0" fontId="9" fillId="0" borderId="9" xfId="0" applyFont="1" applyBorder="1"/>
    <xf numFmtId="0" fontId="1" fillId="6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2" fillId="6" borderId="9" xfId="0" applyFont="1" applyFill="1" applyBorder="1" applyAlignment="1">
      <alignment vertical="center" wrapText="1"/>
    </xf>
    <xf numFmtId="0" fontId="0" fillId="6" borderId="0" xfId="0" applyFill="1"/>
    <xf numFmtId="0" fontId="0" fillId="6" borderId="9" xfId="0" applyFont="1" applyFill="1" applyBorder="1"/>
    <xf numFmtId="44" fontId="8" fillId="7" borderId="9" xfId="1" applyFont="1" applyFill="1" applyBorder="1"/>
    <xf numFmtId="44" fontId="8" fillId="0" borderId="9" xfId="1" applyFont="1" applyFill="1" applyBorder="1"/>
    <xf numFmtId="44" fontId="0" fillId="6" borderId="9" xfId="0" applyNumberFormat="1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/>
    <xf numFmtId="0" fontId="2" fillId="6" borderId="9" xfId="0" applyFont="1" applyFill="1" applyBorder="1" applyAlignment="1">
      <alignment horizontal="center" vertical="center" wrapText="1"/>
    </xf>
    <xf numFmtId="0" fontId="9" fillId="6" borderId="9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9" fillId="7" borderId="9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2049779</xdr:colOff>
      <xdr:row>1</xdr:row>
      <xdr:rowOff>428625</xdr:rowOff>
    </xdr:from>
    <xdr:to>
      <xdr:col>9</xdr:col>
      <xdr:colOff>714374</xdr:colOff>
      <xdr:row>1</xdr:row>
      <xdr:rowOff>447675</xdr:rowOff>
    </xdr:to>
    <xdr:sp macro="" textlink="">
      <xdr:nvSpPr>
        <xdr:cNvPr id="3" name="9 Conector recto"/>
        <xdr:cNvSpPr>
          <a:spLocks noChangeShapeType="1"/>
        </xdr:cNvSpPr>
      </xdr:nvSpPr>
      <xdr:spPr bwMode="auto">
        <a:xfrm>
          <a:off x="2811779" y="428625"/>
          <a:ext cx="3712845" cy="19050"/>
        </a:xfrm>
        <a:prstGeom prst="line">
          <a:avLst/>
        </a:prstGeom>
        <a:noFill/>
        <a:ln w="25400" algn="ctr">
          <a:solidFill>
            <a:srgbClr val="B2D40A"/>
          </a:solidFill>
          <a:round/>
          <a:headEnd/>
          <a:tailEnd/>
        </a:ln>
      </xdr:spPr>
    </xdr:sp>
    <xdr:clientData/>
  </xdr:twoCellAnchor>
  <xdr:twoCellAnchor>
    <xdr:from>
      <xdr:col>1</xdr:col>
      <xdr:colOff>175683</xdr:colOff>
      <xdr:row>0</xdr:row>
      <xdr:rowOff>161925</xdr:rowOff>
    </xdr:from>
    <xdr:to>
      <xdr:col>1</xdr:col>
      <xdr:colOff>1728258</xdr:colOff>
      <xdr:row>1</xdr:row>
      <xdr:rowOff>667808</xdr:rowOff>
    </xdr:to>
    <xdr:pic>
      <xdr:nvPicPr>
        <xdr:cNvPr id="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" y="161925"/>
          <a:ext cx="1552575" cy="696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10</xdr:col>
      <xdr:colOff>266700</xdr:colOff>
      <xdr:row>23</xdr:row>
      <xdr:rowOff>142875</xdr:rowOff>
    </xdr:to>
    <xdr:sp macro="" textlink="">
      <xdr:nvSpPr>
        <xdr:cNvPr id="2" name="1 CuadroTexto"/>
        <xdr:cNvSpPr txBox="1"/>
      </xdr:nvSpPr>
      <xdr:spPr>
        <a:xfrm>
          <a:off x="800100" y="228600"/>
          <a:ext cx="7086600" cy="429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PROPUESTA ECONÓMICA: </a:t>
          </a:r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La presentación de la propuesta por parte del proponente constituye evidencia de que estudió y entendió completamente las especificaciones, que está enterado a satisfacción del alcance de lo requerido, y que ha tenido en cuenta todo lo anterior para fijar el valor, plazo y demás aspectos de su propuesta.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Esta convocatoria no genera obligatoriedad para con los proponentes que presenten propuesta, COMFENALCO ANTIOQUIA se reserva el derecho de realizar su proceso de selección basado en los criterios internos y confidenciales que determine importantes. Una vez seleccionada una propuesta, se establecerá la relación comercial más adecuada entre las partes.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Los precios deberán expresarse en pesos colombianos, discriminar el Impuesto al Valor Agregado (IVA). </a:t>
          </a:r>
          <a:r>
            <a:rPr lang="es-MX" sz="1100">
              <a:solidFill>
                <a:schemeClr val="dk1"/>
              </a:solidFill>
              <a:latin typeface="+mn-lt"/>
              <a:ea typeface="+mn-ea"/>
              <a:cs typeface="+mn-cs"/>
            </a:rPr>
            <a:t>Se requiere que el proponente anexe la forma de pago que considera viable y que garantice el normal desarrollo del proyecto.</a:t>
          </a:r>
          <a:endParaRPr lang="es-CO"/>
        </a:p>
        <a:p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_tradnl" sz="1100">
              <a:solidFill>
                <a:schemeClr val="dk1"/>
              </a:solidFill>
              <a:latin typeface="+mn-lt"/>
              <a:ea typeface="+mn-ea"/>
              <a:cs typeface="+mn-cs"/>
            </a:rPr>
            <a:t>El proponente deberá presentar la propuesta económica, como se describe a continuación:</a:t>
          </a:r>
          <a:endParaRPr lang="es-CO"/>
        </a:p>
        <a:p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0"/>
  <sheetViews>
    <sheetView showGridLines="0" tabSelected="1" zoomScale="90" zoomScaleNormal="90" workbookViewId="0">
      <selection activeCell="D4" sqref="D4:M4"/>
    </sheetView>
  </sheetViews>
  <sheetFormatPr baseColWidth="10" defaultRowHeight="15" x14ac:dyDescent="0.25"/>
  <cols>
    <col min="2" max="2" width="41.42578125" customWidth="1"/>
    <col min="3" max="3" width="18.7109375" customWidth="1"/>
  </cols>
  <sheetData>
    <row r="2" spans="2:29" ht="53.25" customHeight="1" x14ac:dyDescent="0.25">
      <c r="B2" s="33" t="s">
        <v>27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1"/>
      <c r="O2" s="11"/>
      <c r="P2" s="11"/>
      <c r="Q2" s="11"/>
    </row>
    <row r="4" spans="2:29" ht="15.75" x14ac:dyDescent="0.25">
      <c r="B4" s="34" t="s">
        <v>28</v>
      </c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12"/>
      <c r="O4" s="12"/>
      <c r="P4" s="12"/>
      <c r="Q4" s="12"/>
    </row>
    <row r="5" spans="2:29" ht="15.75" x14ac:dyDescent="0.25">
      <c r="B5" s="34" t="s">
        <v>29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12"/>
      <c r="O5" s="12"/>
      <c r="P5" s="12"/>
      <c r="Q5" s="12"/>
    </row>
    <row r="7" spans="2:29" x14ac:dyDescent="0.25">
      <c r="C7" s="16"/>
      <c r="D7" s="37" t="s">
        <v>30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  <c r="AB7" s="22"/>
      <c r="AC7" s="22"/>
    </row>
    <row r="8" spans="2:29" ht="72.599999999999994" customHeight="1" x14ac:dyDescent="0.25">
      <c r="B8" s="31" t="s">
        <v>11</v>
      </c>
      <c r="C8" s="31" t="s">
        <v>12</v>
      </c>
      <c r="D8" s="40" t="s">
        <v>3</v>
      </c>
      <c r="E8" s="41"/>
      <c r="F8" s="41"/>
      <c r="G8" s="27" t="s">
        <v>4</v>
      </c>
      <c r="H8" s="28"/>
      <c r="I8" s="28"/>
      <c r="J8" s="40" t="s">
        <v>5</v>
      </c>
      <c r="K8" s="41"/>
      <c r="L8" s="41"/>
      <c r="M8" s="27" t="s">
        <v>6</v>
      </c>
      <c r="N8" s="28"/>
      <c r="O8" s="28"/>
      <c r="P8" s="40" t="s">
        <v>7</v>
      </c>
      <c r="Q8" s="41"/>
      <c r="R8" s="41"/>
      <c r="S8" s="27" t="s">
        <v>8</v>
      </c>
      <c r="T8" s="28"/>
      <c r="U8" s="28"/>
      <c r="V8" s="40" t="s">
        <v>9</v>
      </c>
      <c r="W8" s="41"/>
      <c r="X8" s="41"/>
      <c r="Y8" s="27" t="s">
        <v>10</v>
      </c>
      <c r="Z8" s="28"/>
      <c r="AA8" s="28"/>
      <c r="AB8" s="29" t="s">
        <v>33</v>
      </c>
      <c r="AC8" s="30"/>
    </row>
    <row r="9" spans="2:29" ht="30" x14ac:dyDescent="0.25">
      <c r="B9" s="32"/>
      <c r="C9" s="32"/>
      <c r="D9" s="19" t="s">
        <v>31</v>
      </c>
      <c r="E9" s="19" t="s">
        <v>34</v>
      </c>
      <c r="F9" s="19" t="s">
        <v>35</v>
      </c>
      <c r="G9" s="15" t="s">
        <v>31</v>
      </c>
      <c r="H9" s="15" t="s">
        <v>34</v>
      </c>
      <c r="I9" s="15" t="s">
        <v>32</v>
      </c>
      <c r="J9" s="19" t="s">
        <v>31</v>
      </c>
      <c r="K9" s="19" t="s">
        <v>34</v>
      </c>
      <c r="L9" s="19" t="s">
        <v>32</v>
      </c>
      <c r="M9" s="15" t="s">
        <v>31</v>
      </c>
      <c r="N9" s="15" t="s">
        <v>34</v>
      </c>
      <c r="O9" s="15" t="s">
        <v>32</v>
      </c>
      <c r="P9" s="19" t="s">
        <v>31</v>
      </c>
      <c r="Q9" s="19" t="s">
        <v>34</v>
      </c>
      <c r="R9" s="19" t="s">
        <v>32</v>
      </c>
      <c r="S9" s="15" t="s">
        <v>31</v>
      </c>
      <c r="T9" s="15" t="s">
        <v>34</v>
      </c>
      <c r="U9" s="15" t="s">
        <v>32</v>
      </c>
      <c r="V9" s="19" t="s">
        <v>31</v>
      </c>
      <c r="W9" s="19" t="s">
        <v>34</v>
      </c>
      <c r="X9" s="19" t="s">
        <v>32</v>
      </c>
      <c r="Y9" s="15" t="s">
        <v>31</v>
      </c>
      <c r="Z9" s="15" t="s">
        <v>34</v>
      </c>
      <c r="AA9" s="15" t="s">
        <v>32</v>
      </c>
      <c r="AB9" s="21" t="s">
        <v>33</v>
      </c>
      <c r="AC9" s="21" t="s">
        <v>32</v>
      </c>
    </row>
    <row r="10" spans="2:29" x14ac:dyDescent="0.25">
      <c r="B10" s="17" t="s">
        <v>15</v>
      </c>
      <c r="C10" s="13">
        <v>220</v>
      </c>
      <c r="D10" s="20"/>
      <c r="E10" s="24">
        <f>C10*D10</f>
        <v>0</v>
      </c>
      <c r="F10" s="20"/>
      <c r="G10" s="14"/>
      <c r="H10" s="25">
        <f>C10*G10</f>
        <v>0</v>
      </c>
      <c r="I10" s="14"/>
      <c r="J10" s="20"/>
      <c r="K10" s="24">
        <f>C10*J10</f>
        <v>0</v>
      </c>
      <c r="L10" s="20"/>
      <c r="M10" s="14"/>
      <c r="N10" s="25">
        <f>C10*M10</f>
        <v>0</v>
      </c>
      <c r="O10" s="14"/>
      <c r="P10" s="20"/>
      <c r="Q10" s="24">
        <f>C10*P10</f>
        <v>0</v>
      </c>
      <c r="R10" s="20"/>
      <c r="S10" s="14"/>
      <c r="T10" s="25">
        <f>C10*S10</f>
        <v>0</v>
      </c>
      <c r="U10" s="14"/>
      <c r="V10" s="20"/>
      <c r="W10" s="24">
        <f>C10*V10</f>
        <v>0</v>
      </c>
      <c r="X10" s="20"/>
      <c r="Y10" s="14"/>
      <c r="Z10" s="25">
        <f>C10*Y10</f>
        <v>0</v>
      </c>
      <c r="AA10" s="14"/>
      <c r="AB10" s="26">
        <f>E10+H10+K10+N10+Q10+T10+W10+Z10</f>
        <v>0</v>
      </c>
      <c r="AC10" s="23">
        <f>F10+I10+L10+O10+R10+U10+X10+AA10</f>
        <v>0</v>
      </c>
    </row>
    <row r="11" spans="2:29" x14ac:dyDescent="0.25">
      <c r="B11" s="17" t="s">
        <v>18</v>
      </c>
      <c r="C11" s="13">
        <v>88</v>
      </c>
      <c r="D11" s="20"/>
      <c r="E11" s="24">
        <f t="shared" ref="E11:E20" si="0">C11*D11</f>
        <v>0</v>
      </c>
      <c r="F11" s="20"/>
      <c r="G11" s="14"/>
      <c r="H11" s="25">
        <f t="shared" ref="H11:H20" si="1">C11*G11</f>
        <v>0</v>
      </c>
      <c r="I11" s="14"/>
      <c r="J11" s="20"/>
      <c r="K11" s="24">
        <f t="shared" ref="K11:K20" si="2">C11*J11</f>
        <v>0</v>
      </c>
      <c r="L11" s="20"/>
      <c r="M11" s="14"/>
      <c r="N11" s="25">
        <f t="shared" ref="N11:N20" si="3">C11*M11</f>
        <v>0</v>
      </c>
      <c r="O11" s="14"/>
      <c r="P11" s="20"/>
      <c r="Q11" s="24">
        <f t="shared" ref="Q11:Q20" si="4">C11*P11</f>
        <v>0</v>
      </c>
      <c r="R11" s="20"/>
      <c r="S11" s="14"/>
      <c r="T11" s="25">
        <f t="shared" ref="T11:T20" si="5">C11*S11</f>
        <v>0</v>
      </c>
      <c r="U11" s="14"/>
      <c r="V11" s="20"/>
      <c r="W11" s="24">
        <f t="shared" ref="W11:W20" si="6">C11*V11</f>
        <v>0</v>
      </c>
      <c r="X11" s="20"/>
      <c r="Y11" s="14"/>
      <c r="Z11" s="25">
        <f t="shared" ref="Z11:Z20" si="7">C11*Y11</f>
        <v>0</v>
      </c>
      <c r="AA11" s="14"/>
      <c r="AB11" s="26">
        <f t="shared" ref="AB11:AB20" si="8">E11+H11+K11+N11+Q11+T11+W11+Z11</f>
        <v>0</v>
      </c>
      <c r="AC11" s="23">
        <f t="shared" ref="AC11:AC20" si="9">F11+I11+L11+O11+R11+U11+X11+AA11</f>
        <v>0</v>
      </c>
    </row>
    <row r="12" spans="2:29" x14ac:dyDescent="0.25">
      <c r="B12" s="17" t="s">
        <v>19</v>
      </c>
      <c r="C12" s="13">
        <v>20</v>
      </c>
      <c r="D12" s="20"/>
      <c r="E12" s="24">
        <f t="shared" si="0"/>
        <v>0</v>
      </c>
      <c r="F12" s="20"/>
      <c r="G12" s="14"/>
      <c r="H12" s="25">
        <f t="shared" si="1"/>
        <v>0</v>
      </c>
      <c r="I12" s="14"/>
      <c r="J12" s="20"/>
      <c r="K12" s="24">
        <f t="shared" si="2"/>
        <v>0</v>
      </c>
      <c r="L12" s="20"/>
      <c r="M12" s="14"/>
      <c r="N12" s="25">
        <f t="shared" si="3"/>
        <v>0</v>
      </c>
      <c r="O12" s="14"/>
      <c r="P12" s="20"/>
      <c r="Q12" s="24">
        <f t="shared" si="4"/>
        <v>0</v>
      </c>
      <c r="R12" s="20"/>
      <c r="S12" s="14"/>
      <c r="T12" s="25">
        <f t="shared" si="5"/>
        <v>0</v>
      </c>
      <c r="U12" s="14"/>
      <c r="V12" s="20"/>
      <c r="W12" s="24">
        <f t="shared" si="6"/>
        <v>0</v>
      </c>
      <c r="X12" s="20"/>
      <c r="Y12" s="14"/>
      <c r="Z12" s="25">
        <f t="shared" si="7"/>
        <v>0</v>
      </c>
      <c r="AA12" s="14"/>
      <c r="AB12" s="26">
        <f t="shared" si="8"/>
        <v>0</v>
      </c>
      <c r="AC12" s="23">
        <f t="shared" si="9"/>
        <v>0</v>
      </c>
    </row>
    <row r="13" spans="2:29" ht="30" x14ac:dyDescent="0.25">
      <c r="B13" s="17" t="s">
        <v>20</v>
      </c>
      <c r="C13" s="13">
        <v>170</v>
      </c>
      <c r="D13" s="20"/>
      <c r="E13" s="24">
        <f t="shared" si="0"/>
        <v>0</v>
      </c>
      <c r="F13" s="20"/>
      <c r="G13" s="14"/>
      <c r="H13" s="25">
        <f t="shared" si="1"/>
        <v>0</v>
      </c>
      <c r="I13" s="14"/>
      <c r="J13" s="20"/>
      <c r="K13" s="24">
        <f t="shared" si="2"/>
        <v>0</v>
      </c>
      <c r="L13" s="20"/>
      <c r="M13" s="14"/>
      <c r="N13" s="25">
        <f t="shared" si="3"/>
        <v>0</v>
      </c>
      <c r="O13" s="14"/>
      <c r="P13" s="20"/>
      <c r="Q13" s="24">
        <f t="shared" si="4"/>
        <v>0</v>
      </c>
      <c r="R13" s="20"/>
      <c r="S13" s="14"/>
      <c r="T13" s="25">
        <f t="shared" si="5"/>
        <v>0</v>
      </c>
      <c r="U13" s="14"/>
      <c r="V13" s="20"/>
      <c r="W13" s="24">
        <f t="shared" si="6"/>
        <v>0</v>
      </c>
      <c r="X13" s="20"/>
      <c r="Y13" s="14"/>
      <c r="Z13" s="25">
        <f t="shared" si="7"/>
        <v>0</v>
      </c>
      <c r="AA13" s="14"/>
      <c r="AB13" s="26">
        <f t="shared" si="8"/>
        <v>0</v>
      </c>
      <c r="AC13" s="23">
        <f t="shared" si="9"/>
        <v>0</v>
      </c>
    </row>
    <row r="14" spans="2:29" ht="30" x14ac:dyDescent="0.25">
      <c r="B14" s="17" t="s">
        <v>21</v>
      </c>
      <c r="C14" s="13">
        <v>933</v>
      </c>
      <c r="D14" s="20"/>
      <c r="E14" s="24">
        <f t="shared" si="0"/>
        <v>0</v>
      </c>
      <c r="F14" s="20"/>
      <c r="G14" s="14"/>
      <c r="H14" s="25">
        <f t="shared" si="1"/>
        <v>0</v>
      </c>
      <c r="I14" s="14"/>
      <c r="J14" s="20"/>
      <c r="K14" s="24">
        <f t="shared" si="2"/>
        <v>0</v>
      </c>
      <c r="L14" s="20"/>
      <c r="M14" s="14"/>
      <c r="N14" s="25">
        <f t="shared" si="3"/>
        <v>0</v>
      </c>
      <c r="O14" s="14"/>
      <c r="P14" s="20"/>
      <c r="Q14" s="24">
        <f t="shared" si="4"/>
        <v>0</v>
      </c>
      <c r="R14" s="20"/>
      <c r="S14" s="14"/>
      <c r="T14" s="25">
        <f t="shared" si="5"/>
        <v>0</v>
      </c>
      <c r="U14" s="14"/>
      <c r="V14" s="20"/>
      <c r="W14" s="24">
        <f t="shared" si="6"/>
        <v>0</v>
      </c>
      <c r="X14" s="20"/>
      <c r="Y14" s="14"/>
      <c r="Z14" s="25">
        <f t="shared" si="7"/>
        <v>0</v>
      </c>
      <c r="AA14" s="14"/>
      <c r="AB14" s="26">
        <f t="shared" si="8"/>
        <v>0</v>
      </c>
      <c r="AC14" s="23">
        <f t="shared" si="9"/>
        <v>0</v>
      </c>
    </row>
    <row r="15" spans="2:29" ht="30" x14ac:dyDescent="0.25">
      <c r="B15" s="17" t="s">
        <v>22</v>
      </c>
      <c r="C15" s="13">
        <v>340</v>
      </c>
      <c r="D15" s="20"/>
      <c r="E15" s="24">
        <f t="shared" si="0"/>
        <v>0</v>
      </c>
      <c r="F15" s="20"/>
      <c r="G15" s="14"/>
      <c r="H15" s="25">
        <f t="shared" si="1"/>
        <v>0</v>
      </c>
      <c r="I15" s="14"/>
      <c r="J15" s="20"/>
      <c r="K15" s="24">
        <f>C15*J15</f>
        <v>0</v>
      </c>
      <c r="L15" s="20"/>
      <c r="M15" s="14"/>
      <c r="N15" s="25">
        <f t="shared" si="3"/>
        <v>0</v>
      </c>
      <c r="O15" s="14"/>
      <c r="P15" s="20"/>
      <c r="Q15" s="24">
        <f t="shared" si="4"/>
        <v>0</v>
      </c>
      <c r="R15" s="20"/>
      <c r="S15" s="14"/>
      <c r="T15" s="25">
        <f t="shared" si="5"/>
        <v>0</v>
      </c>
      <c r="U15" s="14"/>
      <c r="V15" s="20"/>
      <c r="W15" s="24">
        <f t="shared" si="6"/>
        <v>0</v>
      </c>
      <c r="X15" s="20"/>
      <c r="Y15" s="14"/>
      <c r="Z15" s="25">
        <f t="shared" si="7"/>
        <v>0</v>
      </c>
      <c r="AA15" s="14"/>
      <c r="AB15" s="26">
        <f t="shared" si="8"/>
        <v>0</v>
      </c>
      <c r="AC15" s="23">
        <f t="shared" si="9"/>
        <v>0</v>
      </c>
    </row>
    <row r="16" spans="2:29" x14ac:dyDescent="0.25">
      <c r="B16" s="17" t="s">
        <v>23</v>
      </c>
      <c r="C16" s="13">
        <v>91</v>
      </c>
      <c r="D16" s="20"/>
      <c r="E16" s="24">
        <f>C16*D16</f>
        <v>0</v>
      </c>
      <c r="F16" s="20"/>
      <c r="G16" s="14"/>
      <c r="H16" s="25">
        <f t="shared" si="1"/>
        <v>0</v>
      </c>
      <c r="I16" s="14"/>
      <c r="J16" s="20"/>
      <c r="K16" s="24">
        <f t="shared" si="2"/>
        <v>0</v>
      </c>
      <c r="L16" s="20"/>
      <c r="M16" s="14"/>
      <c r="N16" s="25">
        <f t="shared" si="3"/>
        <v>0</v>
      </c>
      <c r="O16" s="14"/>
      <c r="P16" s="20"/>
      <c r="Q16" s="24">
        <f t="shared" si="4"/>
        <v>0</v>
      </c>
      <c r="R16" s="20"/>
      <c r="S16" s="14"/>
      <c r="T16" s="25">
        <f t="shared" si="5"/>
        <v>0</v>
      </c>
      <c r="U16" s="14"/>
      <c r="V16" s="20"/>
      <c r="W16" s="24">
        <f t="shared" si="6"/>
        <v>0</v>
      </c>
      <c r="X16" s="20"/>
      <c r="Y16" s="14"/>
      <c r="Z16" s="25">
        <f t="shared" si="7"/>
        <v>0</v>
      </c>
      <c r="AA16" s="14"/>
      <c r="AB16" s="26">
        <f t="shared" si="8"/>
        <v>0</v>
      </c>
      <c r="AC16" s="23">
        <f t="shared" si="9"/>
        <v>0</v>
      </c>
    </row>
    <row r="17" spans="2:29" x14ac:dyDescent="0.25">
      <c r="B17" s="17" t="s">
        <v>24</v>
      </c>
      <c r="C17" s="13">
        <v>128</v>
      </c>
      <c r="D17" s="20"/>
      <c r="E17" s="24">
        <f t="shared" si="0"/>
        <v>0</v>
      </c>
      <c r="F17" s="20"/>
      <c r="G17" s="14"/>
      <c r="H17" s="25">
        <f t="shared" si="1"/>
        <v>0</v>
      </c>
      <c r="I17" s="14"/>
      <c r="J17" s="20"/>
      <c r="K17" s="24">
        <f t="shared" si="2"/>
        <v>0</v>
      </c>
      <c r="L17" s="20"/>
      <c r="M17" s="14"/>
      <c r="N17" s="25">
        <f t="shared" si="3"/>
        <v>0</v>
      </c>
      <c r="O17" s="14"/>
      <c r="P17" s="20"/>
      <c r="Q17" s="24">
        <f t="shared" si="4"/>
        <v>0</v>
      </c>
      <c r="R17" s="20"/>
      <c r="S17" s="14"/>
      <c r="T17" s="25">
        <f t="shared" si="5"/>
        <v>0</v>
      </c>
      <c r="U17" s="14"/>
      <c r="V17" s="20"/>
      <c r="W17" s="24">
        <f t="shared" si="6"/>
        <v>0</v>
      </c>
      <c r="X17" s="20"/>
      <c r="Y17" s="14"/>
      <c r="Z17" s="25">
        <f t="shared" si="7"/>
        <v>0</v>
      </c>
      <c r="AA17" s="14"/>
      <c r="AB17" s="26">
        <f t="shared" si="8"/>
        <v>0</v>
      </c>
      <c r="AC17" s="23">
        <f t="shared" si="9"/>
        <v>0</v>
      </c>
    </row>
    <row r="18" spans="2:29" x14ac:dyDescent="0.25">
      <c r="B18" s="17" t="s">
        <v>25</v>
      </c>
      <c r="C18" s="13">
        <v>400</v>
      </c>
      <c r="D18" s="20"/>
      <c r="E18" s="24">
        <f t="shared" si="0"/>
        <v>0</v>
      </c>
      <c r="F18" s="20"/>
      <c r="G18" s="14"/>
      <c r="H18" s="25">
        <f t="shared" si="1"/>
        <v>0</v>
      </c>
      <c r="I18" s="14"/>
      <c r="J18" s="20"/>
      <c r="K18" s="24">
        <f t="shared" si="2"/>
        <v>0</v>
      </c>
      <c r="L18" s="20"/>
      <c r="M18" s="14"/>
      <c r="N18" s="25">
        <f t="shared" si="3"/>
        <v>0</v>
      </c>
      <c r="O18" s="14"/>
      <c r="P18" s="20"/>
      <c r="Q18" s="24">
        <f t="shared" si="4"/>
        <v>0</v>
      </c>
      <c r="R18" s="20"/>
      <c r="S18" s="14"/>
      <c r="T18" s="25">
        <f t="shared" si="5"/>
        <v>0</v>
      </c>
      <c r="U18" s="14"/>
      <c r="V18" s="20"/>
      <c r="W18" s="24">
        <f t="shared" si="6"/>
        <v>0</v>
      </c>
      <c r="X18" s="20"/>
      <c r="Y18" s="14"/>
      <c r="Z18" s="25">
        <f t="shared" si="7"/>
        <v>0</v>
      </c>
      <c r="AA18" s="14"/>
      <c r="AB18" s="26">
        <f t="shared" si="8"/>
        <v>0</v>
      </c>
      <c r="AC18" s="23">
        <f t="shared" si="9"/>
        <v>0</v>
      </c>
    </row>
    <row r="19" spans="2:29" x14ac:dyDescent="0.25">
      <c r="B19" s="17" t="s">
        <v>26</v>
      </c>
      <c r="C19" s="13">
        <v>90</v>
      </c>
      <c r="D19" s="20"/>
      <c r="E19" s="24">
        <f t="shared" si="0"/>
        <v>0</v>
      </c>
      <c r="F19" s="20"/>
      <c r="G19" s="14"/>
      <c r="H19" s="25">
        <f t="shared" si="1"/>
        <v>0</v>
      </c>
      <c r="I19" s="14"/>
      <c r="J19" s="20"/>
      <c r="K19" s="24">
        <f t="shared" si="2"/>
        <v>0</v>
      </c>
      <c r="L19" s="20"/>
      <c r="M19" s="14"/>
      <c r="N19" s="25">
        <f t="shared" si="3"/>
        <v>0</v>
      </c>
      <c r="O19" s="14"/>
      <c r="P19" s="20"/>
      <c r="Q19" s="24">
        <f t="shared" si="4"/>
        <v>0</v>
      </c>
      <c r="R19" s="20"/>
      <c r="S19" s="14"/>
      <c r="T19" s="25">
        <f t="shared" si="5"/>
        <v>0</v>
      </c>
      <c r="U19" s="14"/>
      <c r="V19" s="20"/>
      <c r="W19" s="24">
        <f t="shared" si="6"/>
        <v>0</v>
      </c>
      <c r="X19" s="20"/>
      <c r="Y19" s="14"/>
      <c r="Z19" s="25">
        <f t="shared" si="7"/>
        <v>0</v>
      </c>
      <c r="AA19" s="14"/>
      <c r="AB19" s="26">
        <f>E19+H19+K19+N19+Q19+T19+W19+Z19</f>
        <v>0</v>
      </c>
      <c r="AC19" s="23">
        <f t="shared" si="9"/>
        <v>0</v>
      </c>
    </row>
    <row r="20" spans="2:29" x14ac:dyDescent="0.25">
      <c r="B20" s="18" t="s">
        <v>2</v>
      </c>
      <c r="C20" s="13">
        <f>SUM(C10:C19)</f>
        <v>2480</v>
      </c>
      <c r="D20" s="20"/>
      <c r="E20" s="24">
        <f t="shared" si="0"/>
        <v>0</v>
      </c>
      <c r="F20" s="20"/>
      <c r="G20" s="14"/>
      <c r="H20" s="25">
        <f t="shared" si="1"/>
        <v>0</v>
      </c>
      <c r="I20" s="14"/>
      <c r="J20" s="20"/>
      <c r="K20" s="24">
        <f t="shared" si="2"/>
        <v>0</v>
      </c>
      <c r="L20" s="20"/>
      <c r="M20" s="14"/>
      <c r="N20" s="25">
        <f t="shared" si="3"/>
        <v>0</v>
      </c>
      <c r="O20" s="14"/>
      <c r="P20" s="20"/>
      <c r="Q20" s="24">
        <f t="shared" si="4"/>
        <v>0</v>
      </c>
      <c r="R20" s="20"/>
      <c r="S20" s="14"/>
      <c r="T20" s="25">
        <f t="shared" si="5"/>
        <v>0</v>
      </c>
      <c r="U20" s="14"/>
      <c r="V20" s="20"/>
      <c r="W20" s="24">
        <f t="shared" si="6"/>
        <v>0</v>
      </c>
      <c r="X20" s="20"/>
      <c r="Y20" s="14"/>
      <c r="Z20" s="25">
        <f t="shared" si="7"/>
        <v>0</v>
      </c>
      <c r="AA20" s="14"/>
      <c r="AB20" s="26">
        <f t="shared" si="8"/>
        <v>0</v>
      </c>
      <c r="AC20" s="23">
        <f t="shared" si="9"/>
        <v>0</v>
      </c>
    </row>
  </sheetData>
  <mergeCells count="17">
    <mergeCell ref="V8:X8"/>
    <mergeCell ref="Y8:AA8"/>
    <mergeCell ref="AB8:AC8"/>
    <mergeCell ref="B8:B9"/>
    <mergeCell ref="C8:C9"/>
    <mergeCell ref="B2:M2"/>
    <mergeCell ref="B4:C4"/>
    <mergeCell ref="B5:C5"/>
    <mergeCell ref="D4:M4"/>
    <mergeCell ref="D5:M5"/>
    <mergeCell ref="D7:AA7"/>
    <mergeCell ref="D8:F8"/>
    <mergeCell ref="G8:I8"/>
    <mergeCell ref="J8:L8"/>
    <mergeCell ref="M8:O8"/>
    <mergeCell ref="P8:R8"/>
    <mergeCell ref="S8:U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G14" sqref="B3:G14"/>
    </sheetView>
  </sheetViews>
  <sheetFormatPr baseColWidth="10" defaultRowHeight="15" x14ac:dyDescent="0.25"/>
  <cols>
    <col min="2" max="2" width="35.28515625" customWidth="1"/>
  </cols>
  <sheetData>
    <row r="2" spans="2:7" ht="15.75" thickBot="1" x14ac:dyDescent="0.3"/>
    <row r="3" spans="2:7" ht="45.75" thickBot="1" x14ac:dyDescent="0.3">
      <c r="B3" s="1" t="s">
        <v>11</v>
      </c>
      <c r="C3" s="2" t="s">
        <v>12</v>
      </c>
      <c r="D3" s="2" t="s">
        <v>13</v>
      </c>
      <c r="E3" s="2" t="s">
        <v>0</v>
      </c>
      <c r="F3" s="2" t="s">
        <v>1</v>
      </c>
      <c r="G3" s="2" t="s">
        <v>14</v>
      </c>
    </row>
    <row r="4" spans="2:7" ht="31.5" thickTop="1" thickBot="1" x14ac:dyDescent="0.3">
      <c r="B4" s="3" t="s">
        <v>15</v>
      </c>
      <c r="C4" s="4"/>
      <c r="D4" s="5" t="s">
        <v>16</v>
      </c>
      <c r="E4" s="5" t="s">
        <v>17</v>
      </c>
      <c r="F4" s="5" t="s">
        <v>16</v>
      </c>
      <c r="G4" s="5" t="s">
        <v>16</v>
      </c>
    </row>
    <row r="5" spans="2:7" ht="15.75" thickBot="1" x14ac:dyDescent="0.3">
      <c r="B5" s="6" t="s">
        <v>18</v>
      </c>
      <c r="C5" s="7"/>
      <c r="D5" s="8" t="s">
        <v>16</v>
      </c>
      <c r="E5" s="8" t="s">
        <v>17</v>
      </c>
      <c r="F5" s="8" t="s">
        <v>16</v>
      </c>
      <c r="G5" s="8" t="s">
        <v>16</v>
      </c>
    </row>
    <row r="6" spans="2:7" ht="15.75" thickBot="1" x14ac:dyDescent="0.3">
      <c r="B6" s="6" t="s">
        <v>19</v>
      </c>
      <c r="C6" s="4"/>
      <c r="D6" s="5" t="s">
        <v>16</v>
      </c>
      <c r="E6" s="5" t="s">
        <v>17</v>
      </c>
      <c r="F6" s="5" t="s">
        <v>16</v>
      </c>
      <c r="G6" s="5" t="s">
        <v>16</v>
      </c>
    </row>
    <row r="7" spans="2:7" ht="30.75" thickBot="1" x14ac:dyDescent="0.3">
      <c r="B7" s="6" t="s">
        <v>20</v>
      </c>
      <c r="C7" s="7"/>
      <c r="D7" s="8" t="s">
        <v>16</v>
      </c>
      <c r="E7" s="8" t="s">
        <v>17</v>
      </c>
      <c r="F7" s="8" t="s">
        <v>16</v>
      </c>
      <c r="G7" s="8" t="s">
        <v>16</v>
      </c>
    </row>
    <row r="8" spans="2:7" ht="45.75" thickBot="1" x14ac:dyDescent="0.3">
      <c r="B8" s="6" t="s">
        <v>21</v>
      </c>
      <c r="C8" s="4"/>
      <c r="D8" s="5" t="s">
        <v>16</v>
      </c>
      <c r="E8" s="5" t="s">
        <v>17</v>
      </c>
      <c r="F8" s="5" t="s">
        <v>16</v>
      </c>
      <c r="G8" s="5" t="s">
        <v>16</v>
      </c>
    </row>
    <row r="9" spans="2:7" ht="30.75" thickBot="1" x14ac:dyDescent="0.3">
      <c r="B9" s="6" t="s">
        <v>22</v>
      </c>
      <c r="C9" s="7"/>
      <c r="D9" s="8" t="s">
        <v>16</v>
      </c>
      <c r="E9" s="8" t="s">
        <v>17</v>
      </c>
      <c r="F9" s="8" t="s">
        <v>16</v>
      </c>
      <c r="G9" s="8" t="s">
        <v>16</v>
      </c>
    </row>
    <row r="10" spans="2:7" ht="30.75" thickBot="1" x14ac:dyDescent="0.3">
      <c r="B10" s="6" t="s">
        <v>23</v>
      </c>
      <c r="C10" s="4"/>
      <c r="D10" s="5" t="s">
        <v>16</v>
      </c>
      <c r="E10" s="5" t="s">
        <v>17</v>
      </c>
      <c r="F10" s="5" t="s">
        <v>16</v>
      </c>
      <c r="G10" s="5" t="s">
        <v>16</v>
      </c>
    </row>
    <row r="11" spans="2:7" ht="15.75" thickBot="1" x14ac:dyDescent="0.3">
      <c r="B11" s="6" t="s">
        <v>24</v>
      </c>
      <c r="C11" s="7"/>
      <c r="D11" s="8" t="s">
        <v>16</v>
      </c>
      <c r="E11" s="8" t="s">
        <v>17</v>
      </c>
      <c r="F11" s="8" t="s">
        <v>16</v>
      </c>
      <c r="G11" s="8" t="s">
        <v>16</v>
      </c>
    </row>
    <row r="12" spans="2:7" ht="15.75" thickBot="1" x14ac:dyDescent="0.3">
      <c r="B12" s="6" t="s">
        <v>25</v>
      </c>
      <c r="C12" s="4"/>
      <c r="D12" s="5" t="s">
        <v>16</v>
      </c>
      <c r="E12" s="5" t="s">
        <v>17</v>
      </c>
      <c r="F12" s="5" t="s">
        <v>16</v>
      </c>
      <c r="G12" s="5" t="s">
        <v>16</v>
      </c>
    </row>
    <row r="13" spans="2:7" ht="15.75" thickBot="1" x14ac:dyDescent="0.3">
      <c r="B13" s="6" t="s">
        <v>26</v>
      </c>
      <c r="C13" s="7"/>
      <c r="D13" s="8" t="s">
        <v>16</v>
      </c>
      <c r="E13" s="8" t="s">
        <v>17</v>
      </c>
      <c r="F13" s="8" t="s">
        <v>16</v>
      </c>
      <c r="G13" s="8" t="s">
        <v>16</v>
      </c>
    </row>
    <row r="14" spans="2:7" ht="15.75" thickBot="1" x14ac:dyDescent="0.3">
      <c r="B14" s="9" t="s">
        <v>2</v>
      </c>
      <c r="C14" s="10"/>
      <c r="D14" s="5" t="s">
        <v>16</v>
      </c>
      <c r="E14" s="5" t="s">
        <v>17</v>
      </c>
      <c r="F14" s="5" t="s">
        <v>16</v>
      </c>
      <c r="G14" s="5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Natalia Correa Serna</dc:creator>
  <cp:lastModifiedBy>ncorreaf</cp:lastModifiedBy>
  <dcterms:created xsi:type="dcterms:W3CDTF">2016-09-16T19:38:07Z</dcterms:created>
  <dcterms:modified xsi:type="dcterms:W3CDTF">2018-04-30T15:14:24Z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</Properties>
</file>