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lgrandaa\AppData\Local\Microsoft\Windows\INetCache\Content.Outlook\ZOIPTDTD\"/>
    </mc:Choice>
  </mc:AlternateContent>
  <xr:revisionPtr revIDLastSave="0" documentId="13_ncr:1_{79E61CE8-D4F6-43AA-B458-392BCD559A34}" xr6:coauthVersionLast="47" xr6:coauthVersionMax="47" xr10:uidLastSave="{00000000-0000-0000-0000-000000000000}"/>
  <bookViews>
    <workbookView xWindow="-120" yWindow="-120" windowWidth="21840" windowHeight="13020" tabRatio="875" activeTab="2" xr2:uid="{453A4BC4-584D-4A3D-9E47-396FAF277003}"/>
  </bookViews>
  <sheets>
    <sheet name="1.Portada" sheetId="4" r:id="rId1"/>
    <sheet name="2.Invitación RFP" sheetId="1" r:id="rId2"/>
    <sheet name="3.Términos de Negociación RFP" sheetId="2" r:id="rId3"/>
    <sheet name="4.Especificaciones Tecnicas" sheetId="19" r:id="rId4"/>
    <sheet name="5.Pedido Masivo" sheetId="18" r:id="rId5"/>
    <sheet name="6.Habilitación Financiera " sheetId="5" r:id="rId6"/>
    <sheet name="7.Cobertura" sheetId="12" r:id="rId7"/>
    <sheet name="8.Propuesta Económica" sheetId="7" r:id="rId8"/>
    <sheet name="9.Formato Inquietudes" sheetId="14" r:id="rId9"/>
    <sheet name="10.Formato de Inhabilidades" sheetId="8" r:id="rId10"/>
    <sheet name="11.Aceptación Código de Ética" sheetId="10" r:id="rId11"/>
  </sheets>
  <externalReferences>
    <externalReference r:id="rId12"/>
    <externalReference r:id="rId13"/>
    <externalReference r:id="rId14"/>
    <externalReference r:id="rId15"/>
    <externalReference r:id="rId16"/>
    <externalReference r:id="rId17"/>
  </externalReferences>
  <definedNames>
    <definedName name="__xlnm.Print_Area_1" localSheetId="9">#REF!</definedName>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_xlnm.Print_Area" localSheetId="9">'10.Formato de Inhabilidades'!$C$2:$J$45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 localSheetId="9">#REF!</definedName>
    <definedName name="d">#REF!</definedName>
    <definedName name="ddsfjaksfjaw" localSheetId="9">#REF!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 localSheetId="9">[4]IND4X0!$I$14</definedName>
    <definedName name="GTO_4x0">[4]IND4X0!$I$14</definedName>
    <definedName name="GTO_4x4" localSheetId="9">#REF!</definedName>
    <definedName name="GTO_4x4">#REF!</definedName>
    <definedName name="H" localSheetId="9">#REF!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 localSheetId="9">[4]IND4X0!$I$16</definedName>
    <definedName name="Millar_4x0">[4]IND4X0!$I$16</definedName>
    <definedName name="Millar_4x4" localSheetId="9">#REF!</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 localSheetId="9">'[5]IND4X1 '!$I$16</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6" i="2" l="1"/>
  <c r="O93" i="2"/>
  <c r="O94" i="2"/>
  <c r="O95" i="2" s="1"/>
  <c r="O92" i="2"/>
  <c r="O97" i="2" l="1"/>
  <c r="O98" i="2" s="1"/>
  <c r="O99" i="2" l="1"/>
  <c r="O100" i="2" s="1"/>
  <c r="O101" i="2" s="1"/>
</calcChain>
</file>

<file path=xl/sharedStrings.xml><?xml version="1.0" encoding="utf-8"?>
<sst xmlns="http://schemas.openxmlformats.org/spreadsheetml/2006/main" count="1115" uniqueCount="314">
  <si>
    <t>CARTA DE INVITACIÓN A RFP</t>
  </si>
  <si>
    <t>GLO-FM-1039</t>
  </si>
  <si>
    <t>FORMULARIO RFP</t>
  </si>
  <si>
    <t xml:space="preserve">1. </t>
  </si>
  <si>
    <t>Objetivo</t>
  </si>
  <si>
    <t>2.</t>
  </si>
  <si>
    <t>Alcance</t>
  </si>
  <si>
    <t xml:space="preserve">3. </t>
  </si>
  <si>
    <t>Duración</t>
  </si>
  <si>
    <t xml:space="preserve">4. </t>
  </si>
  <si>
    <t>Forma de pago</t>
  </si>
  <si>
    <t xml:space="preserve">5. </t>
  </si>
  <si>
    <t>Moneda</t>
  </si>
  <si>
    <t xml:space="preserve">6. </t>
  </si>
  <si>
    <t>Entregables del oferente</t>
  </si>
  <si>
    <t>Criterios para Participar en la Comparación de Propuestas</t>
  </si>
  <si>
    <t>7.</t>
  </si>
  <si>
    <t>7.1</t>
  </si>
  <si>
    <t xml:space="preserve">Habilitación en el sistema de gestión SST (Seguridad y Salud en el Trabajo) </t>
  </si>
  <si>
    <t>7.1.2</t>
  </si>
  <si>
    <t>7.1.1</t>
  </si>
  <si>
    <t xml:space="preserve">Habilitación Técnica </t>
  </si>
  <si>
    <t>7.1.3</t>
  </si>
  <si>
    <t>Habilitación Jurídica</t>
  </si>
  <si>
    <t>Habilitación Financiera</t>
  </si>
  <si>
    <t>7.1.4</t>
  </si>
  <si>
    <t>Razón Social/ NIT</t>
  </si>
  <si>
    <t>Fecha Fin</t>
  </si>
  <si>
    <t>Fecha Inicio</t>
  </si>
  <si>
    <t>Valor</t>
  </si>
  <si>
    <t>8.</t>
  </si>
  <si>
    <t xml:space="preserve">Condición para la Ejecución de la Relación Contractual </t>
  </si>
  <si>
    <t>9.</t>
  </si>
  <si>
    <t>Documentos e Instrucciones para la Propuesta</t>
  </si>
  <si>
    <t>10.</t>
  </si>
  <si>
    <t>Cronograma</t>
  </si>
  <si>
    <t>Actividad</t>
  </si>
  <si>
    <t>Fecha</t>
  </si>
  <si>
    <t>Observación</t>
  </si>
  <si>
    <t>Publicación del RFP</t>
  </si>
  <si>
    <t>Recepción de inquietudes</t>
  </si>
  <si>
    <t>Respuesta y aclaración de inquietudes</t>
  </si>
  <si>
    <t>Solicitud documentos subsanables</t>
  </si>
  <si>
    <t>Recepción documentos subsanables</t>
  </si>
  <si>
    <t>Habilitación requisitos (Financieros - juridicos-técnicos- SST)</t>
  </si>
  <si>
    <t>Analisis ofertas (evaluación)</t>
  </si>
  <si>
    <t>Definición proveedor seleccionado</t>
  </si>
  <si>
    <t xml:space="preserve">Elaborado por Datos del proponente: </t>
  </si>
  <si>
    <t>Nombre :</t>
  </si>
  <si>
    <t>Firma:</t>
  </si>
  <si>
    <t>CC:</t>
  </si>
  <si>
    <t>Cargo:</t>
  </si>
  <si>
    <t>Contacto (cel, e-mail,etc):</t>
  </si>
  <si>
    <t>60 días posteriores a la entrega de la factura para grandes empresas, o 30 días para persona naturales,micro, pequeñas y medianas empresas</t>
  </si>
  <si>
    <t>La propuesta se debe presentar en pesos colombianos (COP)</t>
  </si>
  <si>
    <t xml:space="preserve">En el caso de que la propuesta sea la elegida, se debe presentar la siguiente documentación, que es habilitante para una selección definitiva de esta propuesta (para el proceso inicial de RFP no es necesario la presentación de estos documentos): </t>
  </si>
  <si>
    <t>La habilitación financiera se dará a partir del análisis de la solvencia económica del proponente y se hará con base a los Estados Financieros de los últimos dos (2) años para las personas jurídicas,  y para naturales que cuenten con estados financieros.  En su defecto para las personas naturales que no cuenten con estados financieros,  presentar los extractos bancarios de los últimos tres meses y certificado de ingresos anuales por un contador público y/o últimas dos declaraciones de renta si aplica. 
Para las personas jurídicas, se analizarán los siguientes indicadores (Endeudamiento y Liquidez), con el fin de determinar si el proponente Cumple o No Cumple, de acuerdo con los requisitos financieros exigidos. La habilitación financiera NO asigna puntaje. Para las personas Naturales de acuerdo con los resultados obtenidos se podrá indicar un limente maximo para contratar.  
En la siguiente hoja "Habilitación Financiera" se explica la metodología de evaluación</t>
  </si>
  <si>
    <t>CRITERIOS DE HABILITACIÓN</t>
  </si>
  <si>
    <t>CRITERIOS DE EVALUACIÓN</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</si>
  <si>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</si>
  <si>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Publicado página web Comfenalco Antioquia (https://www.comfenalcoantioquia.com.co/empresas/proveedores)</t>
  </si>
  <si>
    <t xml:space="preserve">Vía correo electrónico </t>
  </si>
  <si>
    <t>Equipo evaluador Comfenalco</t>
  </si>
  <si>
    <t>HABILITACIÓN FINANCIERA</t>
  </si>
  <si>
    <t>PROPUESTA ECONÓMICA</t>
  </si>
  <si>
    <t>INFORMACIÓN GENERAL</t>
  </si>
  <si>
    <t>NOMBRE PROVEEDOR</t>
  </si>
  <si>
    <t>FECHA DE COTIZACIÓN</t>
  </si>
  <si>
    <t>TIEMPO DE ENTREGA DÍAS CALENDARIO</t>
  </si>
  <si>
    <t xml:space="preserve">VIGENCIA DE COTIZACIÓN </t>
  </si>
  <si>
    <t>MONEDA</t>
  </si>
  <si>
    <t>GARANTÍAS OFRECIDAS</t>
  </si>
  <si>
    <t>ITEM</t>
  </si>
  <si>
    <t>DESCRIPCIÓN</t>
  </si>
  <si>
    <t>CANTIDAD</t>
  </si>
  <si>
    <t>VALOR UNITARIO</t>
  </si>
  <si>
    <t>IMPUESTO</t>
  </si>
  <si>
    <t>TOTAL</t>
  </si>
  <si>
    <t>SUBTOTAL</t>
  </si>
  <si>
    <t>IVA</t>
  </si>
  <si>
    <t>Declaratoria de inhabilidades, incompatibilidades y conflictos de interés para contratar con COMFENALCO ANTIOQUIA
Decreto Ley 2463 de 1981 y Ley 789 de 2002</t>
  </si>
  <si>
    <t>Código: GLO-FM-113</t>
  </si>
  <si>
    <t>Fecha entrada en vigencia:
23/10/2022</t>
  </si>
  <si>
    <t>Fecha de diligenciamiento</t>
  </si>
  <si>
    <t>AAAA</t>
  </si>
  <si>
    <t>MM</t>
  </si>
  <si>
    <t>DD</t>
  </si>
  <si>
    <t>1 Alcance</t>
  </si>
  <si>
    <t>La declaratoria de inhabilidades, incompatibilidades y conflictos de interés es obligatoria para toda persona natural o jurídica que tenga la intención de celebrar cualquier tipo de acuerdo contractual con la CCF Comfenalco Antioquia.
La persona que firma esta declaratoria a nombre propio o en la calidad de representante legal de una persona jurídica, entiende que es responsable de la veracidad y exactitud de información suministrada para dar pleno cumplimiento a lo consagrado en los Decreto Ley 2463 de 1981 y la Ley 789 de 2002.</t>
  </si>
  <si>
    <t>2 Identificación</t>
  </si>
  <si>
    <t>Nombre o Razón Social:</t>
  </si>
  <si>
    <t>Cédula o Nit:</t>
  </si>
  <si>
    <t>3 Declaración</t>
  </si>
  <si>
    <t>3.1 Declaro bajo mi responsabilidad que no tengo la calidad de empleado, miembro del Consejo Directivo, Director, Revisor Fiscal o funcionario de Asociaciones de Cajas, ni he desempeñado ninguno de estos cargos en el año inmediatamente anterior a la fecha de firma de este documento.</t>
  </si>
  <si>
    <t>3.2 Declaro bajo mi responsabilidad que tampoco actúo en nombre de ninguna de las personas mencionadas en el numeral 3.1 de este documento.</t>
  </si>
  <si>
    <t>3.3 Declaro bajo mi responsabilidad que con los empleados, miembros del Consejo Directivo, Director, Revisor Fiscal o funcionarios de Asociaciones de Cajas, o con cualquier persona que ostentó estos cargos en el año inmediatamente anterior a la fecha de firma de este documento, no poseo ninguno de los siguientes vínculos: cónyuge, hijo, nieto, padre, abuelo, hermano, suegro, nuera o yerno, hijo adoptivo, padre o madre adoptante.</t>
  </si>
  <si>
    <t>3.4 Declaro bajo mi responsabilidad que ni mi cónyuge ni yo tenemos asociación profesional, comunidad de oficina, sociedad de personas o limitada, o más del 40% de capital social en sociedad anónima o comanditaria con los empleados, miembros del Consejo Directivo, Director, Revisor Fiscal o funcionarios de Asociaciones de Cajas, o con cualquier persona que ostentó estos cargos en el año inmediatamente anterior a la fecha de firma de este documento.</t>
  </si>
  <si>
    <t>3.5 Declaro bajo mi responsabilidad que conozco las causales de inhabilidad, incompatibilidad y conflicto de interés consagradas en el Decreto Ley 2463 de 1981 y Ley 789 de 2002, y que en caso de presentarse alguna de estas causales durante la formalización o ejecución del contrato, notificaré inmediatamente al Departamento de Gestión Jurídica de la CCF COMFENALCO ANTIOQUIA.</t>
  </si>
  <si>
    <t>4 Firmas</t>
  </si>
  <si>
    <t>Firma Persona Natural / Representante Legal</t>
  </si>
  <si>
    <t>CÓDIGO DE ÉTICA</t>
  </si>
  <si>
    <r>
      <rPr>
        <b/>
        <sz val="11"/>
        <color theme="1"/>
        <rFont val="Calibri Light"/>
        <family val="2"/>
      </rPr>
      <t>(Ciudad Y Fecha)</t>
    </r>
    <r>
      <rPr>
        <sz val="11"/>
        <color theme="1"/>
        <rFont val="Calibri Light"/>
        <family val="2"/>
      </rPr>
      <t xml:space="preserve">
Señores:
CAJA DE COMPENSACIÓN FAMILIAR COMFENALCO ANTIOQUIA
Medellín, Antioquia
Asunto: Declaración de conocimiento, aceptación y entendimiento del Código de Ética y Buen Gobierno y del Manual Seguridad y Salud en el trabajo para proveedores y contratistas
Cordial Saludo, 
</t>
    </r>
    <r>
      <rPr>
        <b/>
        <sz val="11"/>
        <color theme="1"/>
        <rFont val="Calibri Light"/>
        <family val="2"/>
      </rPr>
      <t>(Nombre de representante legal o sus veces)</t>
    </r>
    <r>
      <rPr>
        <sz val="11"/>
        <color theme="1"/>
        <rFont val="Calibri Light"/>
        <family val="2"/>
      </rPr>
      <t xml:space="preserve"> identificado como aparece al píe de mi firma, en calidad de Representante Legal de </t>
    </r>
    <r>
      <rPr>
        <b/>
        <sz val="11"/>
        <color theme="1"/>
        <rFont val="Calibri Light"/>
        <family val="2"/>
      </rPr>
      <t>(Nombre de la Empresa)</t>
    </r>
    <r>
      <rPr>
        <sz val="11"/>
        <color theme="1"/>
        <rFont val="Calibri Light"/>
        <family val="2"/>
      </rPr>
      <t xml:space="preserve"> identificada con NIT </t>
    </r>
    <r>
      <rPr>
        <b/>
        <sz val="11"/>
        <color theme="1"/>
        <rFont val="Calibri Light"/>
        <family val="2"/>
      </rPr>
      <t>XXXXXXXXXX</t>
    </r>
    <r>
      <rPr>
        <sz val="11"/>
        <color theme="1"/>
        <rFont val="Calibri Light"/>
        <family val="2"/>
      </rPr>
      <t xml:space="preserve"> declaro conocer, haber leído, entendido y acatar lo establecido en el Código de Ética y Buen Gobierno y en   el Manual Seguridad y Salud en el trabajo para proveedores y contratistas  de la Caja de Compensación Familiar Comfenalco Antioquia publicados  en los siguientes links  
Código de Etica y Buen Gobierno
</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xml:space="preserve">
Seguridad y Salud en el Trabajo 
</t>
    </r>
    <r>
      <rPr>
        <sz val="11"/>
        <color theme="3" tint="0.249977111117893"/>
        <rFont val="Calibri Light"/>
        <family val="2"/>
      </rPr>
      <t xml:space="preserve">https://www.comfenalcoantioquia.com.co/wcm/connect/e73e031c-6987-4839-8c99-9d685a4771db/GOT-MN-03+MANUAL+SEGURIDAD+Y+SALUD+EN+EL+TRABAJO+PARA+PROVEEDORES+Y+CONTRATISTAS.pdf?MOD=AJPERES&amp;CVID=nCgQ0q6
</t>
    </r>
    <r>
      <rPr>
        <sz val="11"/>
        <color theme="1"/>
        <rFont val="Calibri Light"/>
        <family val="2"/>
      </rPr>
      <t xml:space="preserve">
Atentamente,
__________________________
Nombre Representante Legal
CC.
Nombre de la empresa
Representante Legal. </t>
    </r>
  </si>
  <si>
    <t>12 meses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</si>
  <si>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</si>
  <si>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</si>
  <si>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</si>
  <si>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</si>
  <si>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</si>
  <si>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</si>
  <si>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t xml:space="preserve">1. Afiliación del pago de seguridad social (EPS, AFP y ARL) vigente o evidencia de afiliación. </t>
  </si>
  <si>
    <t>2. Afiliación del pago de seguridad social (EPS, AFP y ARL) vigente o evidencia de afiliación.  Representante legal</t>
  </si>
  <si>
    <t>2. Certificado de pago de la Seguridad Social y Parafiscales vigente.</t>
  </si>
  <si>
    <t xml:space="preserve">Contactos para verificación </t>
  </si>
  <si>
    <t>Objeto o Alcance</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</si>
  <si>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</si>
  <si>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t>La habilitación financiera se dará a partir del análisis de la solvencia económica del proponente y se hace con base a los Estados Financieros del último año.
Se analizarán los siguientes indicadores, con el fin de determinar si el proponente Cumple o No Cumple, de acuerdo con los requisitos financieros exigidos. La habilitación financiera NO asigna puntaje. 
Se realiza evaluaciones de índices de rentabilidad, índices de liquidez, índices de endeudamiento, capital de trabajo, flujo de caja y otros indicadores que según el sector económico y/o tipo de contrato se consideren necesarios. Lo que permite un análisis integral de los proponentes y poder así emitir un concepto bajo las premisas mencionadas.
1.1.1	Endeudamiento: (Total Pasivo/Total Activo)
1.1.2	Liquidez (Activo Corriente/Pasivo Corriente)
1.1.3	Margen EBITDA (Utilidad operacional + depreciaciones + amortizaciones) / Ingreso Operacional) 
1.1.4	Índice de Operatividad (Capital de trabajo / valor del proyecto o contrato) 
1.1.5	Índice Patrimonio (Patrimonio / valor del proyecto o contrato) 
Para efectos del cálculo se utilizarán dos decimales como máximo. La aproximación se hará para las milésimas iguales o mayores a cinco de la centésima superior y por debajo de cinco a la centésima inferior.</t>
  </si>
  <si>
    <t>El puntaje para esta evaluación corresponde a 300 Puntos</t>
  </si>
  <si>
    <t>PRECIO</t>
  </si>
  <si>
    <t xml:space="preserve">Evaluación Económica </t>
  </si>
  <si>
    <t>Evaluación Tecnica</t>
  </si>
  <si>
    <t>El puntaje para esta evaluación corresponde el 700 Puntos</t>
  </si>
  <si>
    <t>PEDIDO MINIMO</t>
  </si>
  <si>
    <t>UBICACIÓN (Sede Atencion)</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</si>
  <si>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</si>
  <si>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r>
      <rPr>
        <b/>
        <sz val="11"/>
        <color theme="1"/>
        <rFont val="Calibri Light"/>
        <family val="2"/>
      </rPr>
      <t>NOTA:</t>
    </r>
    <r>
      <rPr>
        <sz val="11"/>
        <color theme="1"/>
        <rFont val="Calibri Light"/>
        <family val="2"/>
      </rPr>
      <t xml:space="preserve"> Las prendas presentadas en la propuesta y negociadas con el proveedor podrán presentar variaciones durante su ejecución, por solicitud puntual de Comfenalco Antioquia y previamente acordadas con el proveedor.</t>
    </r>
  </si>
  <si>
    <r>
      <t xml:space="preserve">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
</t>
    </r>
    <r>
      <rPr>
        <sz val="11"/>
        <color theme="9"/>
        <rFont val="Calibri Light"/>
        <family val="2"/>
      </rPr>
      <t>-</t>
    </r>
  </si>
  <si>
    <t>8.1</t>
  </si>
  <si>
    <t>8.2</t>
  </si>
  <si>
    <t>Vía correo electrónico desde el correo luisa.granda1@comfenalcoantioquia.com</t>
  </si>
  <si>
    <t>Recepción de propuestas y muestras</t>
  </si>
  <si>
    <t>11.</t>
  </si>
  <si>
    <t>Anexos</t>
  </si>
  <si>
    <t>12.</t>
  </si>
  <si>
    <t>Lugar donde deben llegar las cajas</t>
  </si>
  <si>
    <t>Carrera 76 # 18A 19</t>
  </si>
  <si>
    <t>Bilioteca la Playa</t>
  </si>
  <si>
    <t>Calle 51 45-37 Avenida La Playa</t>
  </si>
  <si>
    <t>C.S. P. Clave</t>
  </si>
  <si>
    <t>Calle 27 # 46 - 70 Local 138 - Tel. 5113133 Ext. 2501</t>
  </si>
  <si>
    <t>Cámping Farall.</t>
  </si>
  <si>
    <t>Avenida 30 # 30 A 96</t>
  </si>
  <si>
    <t>Ecoparque Andes</t>
  </si>
  <si>
    <t>Vereda la Bodega Andes</t>
  </si>
  <si>
    <t>Host. Farallon.</t>
  </si>
  <si>
    <t>Un Kilometro antes del Camping Farallones</t>
  </si>
  <si>
    <t>Hot. Balandú</t>
  </si>
  <si>
    <t>Kilometro 1 Vía Jardín Rio Sucio</t>
  </si>
  <si>
    <t>Hot. P. Blancas</t>
  </si>
  <si>
    <t>Vereda Piedras Blancas kilometro 14 Nucleo de las EE.PP</t>
  </si>
  <si>
    <t>P. Tamarindos</t>
  </si>
  <si>
    <t>Km 32 -33 Conexión vial Aburrá Río Cauca</t>
  </si>
  <si>
    <t>Kilometro 3 vía Apartadó Carepa</t>
  </si>
  <si>
    <t>Parque Ditaires</t>
  </si>
  <si>
    <t>Calle 36 # 59 69 - Te. 4443635</t>
  </si>
  <si>
    <t>Parque el salado</t>
  </si>
  <si>
    <t>Vereda el Vallano - Envigado - Tel. 2703132</t>
  </si>
  <si>
    <t>Parque Guayabal</t>
  </si>
  <si>
    <t>Calle 25  52 - 51 - Tel. 2655050</t>
  </si>
  <si>
    <t>Recinto Quirama</t>
  </si>
  <si>
    <t>Kilómetro 5 vía rionegro la Ceja</t>
  </si>
  <si>
    <t>Sede Ad. Palacé</t>
  </si>
  <si>
    <t>Carrera 50  53 - 43 Palacé</t>
  </si>
  <si>
    <t>Calle 50  49 27</t>
  </si>
  <si>
    <t>U.S. Aburra Sur</t>
  </si>
  <si>
    <t>Calle 38 Sur 43-05</t>
  </si>
  <si>
    <t>U.S. Oriente</t>
  </si>
  <si>
    <t>Carrera 51  50 55 Piso 1</t>
  </si>
  <si>
    <t>U.S. Urabá</t>
  </si>
  <si>
    <t>Carrera 103   100-75  C Comercial plaza del Rio Local 2264</t>
  </si>
  <si>
    <t>Bodega Guayabal</t>
  </si>
  <si>
    <t>Bodega Guayabal Calle 14 #52A - 35 Tel. 5113133 Ext. 2058</t>
  </si>
  <si>
    <t>CORBATA NEGRA CAPITAN</t>
  </si>
  <si>
    <t>CHAQUETA FORMAL CAPITAN DE MESEROS (M)</t>
  </si>
  <si>
    <t>BATA MANGA CORTA UNISEX C/L</t>
  </si>
  <si>
    <t>CORBATIN</t>
  </si>
  <si>
    <t>DELANTAL MESEROS CON BOLSILLO C/L</t>
  </si>
  <si>
    <t>DELANTAL  SOSTENIMIENTO VERDE C/L</t>
  </si>
  <si>
    <t>DELANTAL PETO ALIMENTOS C/L</t>
  </si>
  <si>
    <t>GORRA AZUL Y VERDE C/L</t>
  </si>
  <si>
    <t>GORRO TIPO MALLA BLANCO</t>
  </si>
  <si>
    <t>GORRO TOCA C/L</t>
  </si>
  <si>
    <t>CHAQUETA TERMICA UNISEX (SST)</t>
  </si>
  <si>
    <t>CAMISA BLANCA REPRESENTACIÓN M. LARGA (M) C/L</t>
  </si>
  <si>
    <t>CAMISA BLANCA REPRESENTACIÓN M. LARGA (F) C/L</t>
  </si>
  <si>
    <t>CAMISETA TIPO POLO BLANCA C/L (F)</t>
  </si>
  <si>
    <t>CAMISETA TIPO POLO BLANCA C/L (M)</t>
  </si>
  <si>
    <t>CHAQUETA AZUL OSCURA C/L (F)</t>
  </si>
  <si>
    <t>CHAQUETA AZUL OSCURA C/L (M)</t>
  </si>
  <si>
    <t>CHAQUETA FILIPINA CHEF C/L</t>
  </si>
  <si>
    <t>CHAQUETA FILIPINA ALIMENTOS C/L (M)</t>
  </si>
  <si>
    <t>CHAQUETA FILIPINA ALIMENTOS C/L (F)</t>
  </si>
  <si>
    <t>CHAQUETA FILIPINA BLANCA HOTEL-CAJA (F)</t>
  </si>
  <si>
    <t>CHAQUETA FILIPINA BLANCA HOTEL -CAJA (M)</t>
  </si>
  <si>
    <t>BLUSA CONJUNTO ANTIFLUIDO GRIS C/L (F)</t>
  </si>
  <si>
    <t>BLUSA CONJUNTO ANTIFLUIFO KAKI C/L (F)</t>
  </si>
  <si>
    <t>PANTALON  NEGRO MESERO</t>
  </si>
  <si>
    <t>PANTALON BLANCO ALIMENTOS (F)</t>
  </si>
  <si>
    <t>PANTALON BLANCO ALIMENTOS (M)</t>
  </si>
  <si>
    <t>PANTALON KAKI DRILL OFICIOS VARIOS  (F)</t>
  </si>
  <si>
    <t>PANTALON KAKI DRILL OFICIOS VARIOS (M)</t>
  </si>
  <si>
    <t>PANTALONETA AZUL OSCURA (F)</t>
  </si>
  <si>
    <t>PANTALONETA AZUL OSCURA (M)</t>
  </si>
  <si>
    <t>SUDADERA AZUL OSCURA (F)</t>
  </si>
  <si>
    <t>SUDADERA AZUL OSCURA (M)</t>
  </si>
  <si>
    <t>DELANTAL PETO HOTELERIA BLANCO/VERDE C/L</t>
  </si>
  <si>
    <t>CHALECO AZUL Y VERDE C/L UNISEX</t>
  </si>
  <si>
    <t>CAMISA BLANCA MESERA C/L</t>
  </si>
  <si>
    <t>PANTALON  NEGRO MESERA</t>
  </si>
  <si>
    <t>DELANTAL T.MICO CHEF C/L</t>
  </si>
  <si>
    <t>PANTALON CONJUNTO ANTIFLUIFO GRIS (F)</t>
  </si>
  <si>
    <t>PANTALON CONJUNTO ANTIFLUIFO KAKI (F)</t>
  </si>
  <si>
    <t>BANDANA C/L</t>
  </si>
  <si>
    <t>BATA MANGA LARGA UNISEX CON CIERRE C/L</t>
  </si>
  <si>
    <t>CAMISETA TIPO POLO ITINERANCIA C/L  (M)</t>
  </si>
  <si>
    <t>CAMISETA TIPO POLO ITINERANCIA C/L  (F)</t>
  </si>
  <si>
    <t>CHALECO ITINERANCIA C/L UNISEX</t>
  </si>
  <si>
    <t>CAMISA BLANCA MANGA LARGA EJCT (M) C/L</t>
  </si>
  <si>
    <t>GORRO TIPO MALLA NEGRO</t>
  </si>
  <si>
    <t>GORRA SAFARI C/L (SST)</t>
  </si>
  <si>
    <t>CAMIBUSO REFLECT FEMENINO (SST)</t>
  </si>
  <si>
    <t>CAMIBUSO REFLECT MASCULINO (SST)</t>
  </si>
  <si>
    <t>PANTALON DRILL REFLECT FEMENINO (SST)</t>
  </si>
  <si>
    <t>PANTALON DRILL REFLECT MASCULINO (SST)</t>
  </si>
  <si>
    <t>CAMIBUSO FEMENINO C/L</t>
  </si>
  <si>
    <t>CAMIBUSO MASCULINO C/L</t>
  </si>
  <si>
    <t>PANTALON GRIS OSCURO CASUAL (F)</t>
  </si>
  <si>
    <t>PANTALON GRIS OSCURO CASUAL (M)</t>
  </si>
  <si>
    <t>CAMISA BLANCA COMITÉ DIRECCIÓN Y GER REGION. HILO VERDE (M)</t>
  </si>
  <si>
    <t>CAMISA BLANCA COMITÉ DIRECCIÓN Y GER REGION. HILO BCO (M)</t>
  </si>
  <si>
    <t>CHAQUETA UNISEX COMIT. DIRECCIÓN Y GER REGION.</t>
  </si>
  <si>
    <t>CAMISETA POLO COMITÉ DIRECCIÓN Y GER REGION.HILO VERDE (M)</t>
  </si>
  <si>
    <t>CAMISA BLANCA COMITÉ DIRECCIÓN Y GER REGION.  HILO VERDE (F)</t>
  </si>
  <si>
    <t>CAMISA BLANCA COMITÉ DIRECCIÓN Y GER REGION.HILO BCO (F)</t>
  </si>
  <si>
    <t>CAMISETA POLO COMITÉ DIRECCIÓN Y GER REGION.HILO VERDE (F)</t>
  </si>
  <si>
    <t>BLAZER CASUAL AZUL OSCURO (F)</t>
  </si>
  <si>
    <t>BLAZER CASUAL AZUL OSCURO (M)</t>
  </si>
  <si>
    <t>PANTALON AZUL OSCURO CASUAL (F)</t>
  </si>
  <si>
    <t>PANTALON AZUL OSCURO CASUAL (M)</t>
  </si>
  <si>
    <t>PANTALON CAMEL CASUAL (F)</t>
  </si>
  <si>
    <t>PANTALON CAMEL CASUAL (M)</t>
  </si>
  <si>
    <t>CHAQUETA TIPO BOMBER AZUL OSCURO UNISEX</t>
  </si>
  <si>
    <t>SWETER CUELLO V AZUL OSCURO UNISEX</t>
  </si>
  <si>
    <t>BUZO PROTE.SOLAR GENERICO C/L (F)</t>
  </si>
  <si>
    <t>BUZO PROTE.SOLAR GENERICO C/L (M)</t>
  </si>
  <si>
    <t>BUZO PROTE.SOLAR SALVAVIDAS C/L (F)</t>
  </si>
  <si>
    <t>BUZO PROTE.SOLAR SALVAVIDAS C/L (M)</t>
  </si>
  <si>
    <t>PANTALON PROTE.SOLAR C/L (F)</t>
  </si>
  <si>
    <t>PANTALON PROTE.SOLAR C/L (M)</t>
  </si>
  <si>
    <t>CAMISA BLANCA REPRESENTACIÓN M. LARGA (F) SIN LOGO</t>
  </si>
  <si>
    <t>CAMISETA TIPO POLO BLANCA C/L (F) SIN LOGO</t>
  </si>
  <si>
    <t>SWETER CUELLO V AZUL OSCURO UNISEX SIN LOGO</t>
  </si>
  <si>
    <t>Pregunta</t>
  </si>
  <si>
    <t>Anexo al que corresponde</t>
  </si>
  <si>
    <t>Numeral del Anexo</t>
  </si>
  <si>
    <t>Proponente</t>
  </si>
  <si>
    <t>Respuesta</t>
  </si>
  <si>
    <t>FORMATO INQUIETUDES</t>
  </si>
  <si>
    <t>Anexo 2- Formato de Inscripción</t>
  </si>
  <si>
    <t>COBERTURA Y ENTREGA PERSONALIZADA</t>
  </si>
  <si>
    <t>Suministro de vestuario institucional para la dotacion del personal de COMFENALCO ANTIOQUIA.</t>
  </si>
  <si>
    <r>
      <rPr>
        <b/>
        <sz val="11"/>
        <color theme="1"/>
        <rFont val="Calibri Light"/>
        <family val="2"/>
      </rPr>
      <t>Entrega de Pedidos:</t>
    </r>
    <r>
      <rPr>
        <sz val="11"/>
        <color theme="1"/>
        <rFont val="Calibri Light"/>
        <family val="2"/>
      </rPr>
      <t xml:space="preserve"> El pedido masivo debe ser entregado de </t>
    </r>
    <r>
      <rPr>
        <b/>
        <sz val="11"/>
        <color theme="1"/>
        <rFont val="Calibri Light"/>
        <family val="2"/>
      </rPr>
      <t xml:space="preserve">forma personalizada </t>
    </r>
    <r>
      <rPr>
        <sz val="11"/>
        <color theme="1"/>
        <rFont val="Calibri Light"/>
        <family val="2"/>
      </rPr>
      <t xml:space="preserve">por el proveedor en cada sede que Comfenalco Antioquia determine de acuerdo con cronograma previamente coordinado con el proveedor, el área de inventarios y Gestión Laboral.
La entrega de pedidos adicionales será en la Sede Administrativa y de Servicios Palacé o en el Centro de Distribución (CEDI) de Comfenalco Antioquia, para lo que el proveedor acompañará el proceso de entrega en caso de requerirse.
En cada entrega las prendas vendrán debidamente marcadas con: #referencia, talla, género y demás información que facilite la identificación por Comfenalco Antioquia.
</t>
    </r>
  </si>
  <si>
    <t>TIEMPO DE ENTREGA MASIVO</t>
  </si>
  <si>
    <t>TIEMPO DE ENTREGA REABASTECIMIENTO</t>
  </si>
  <si>
    <t>Antioquia- 100 puntos                                                                                                                                                                                                        Fuera de Antioquia  -  50 puntos</t>
  </si>
  <si>
    <t xml:space="preserve">Buena - 200 Puntos                                                                                                                                                                                                                      Regular  - 80 Puntos                                                                                                                                                                                                                       Mala - 0 Puntos        </t>
  </si>
  <si>
    <t>ESPECIFICACIONES TECNICAS</t>
  </si>
  <si>
    <t>CODIGO MATERIAL</t>
  </si>
  <si>
    <t>PRENDA SEGÚN LINEA</t>
  </si>
  <si>
    <t>Total general</t>
  </si>
  <si>
    <t>El proveedor suministratara la dotacion institucional a nivel regional ,en la forma, cantidades, tiempo y detalle especificado por el área técnica de COMFENALCO ANTIOQUIA y teniendo en cuenta lo relacionado en las especificaciones tecnicas Hoja 4 de la presente invitacion.</t>
  </si>
  <si>
    <r>
      <rPr>
        <b/>
        <sz val="11"/>
        <rFont val="Calibri Light"/>
        <family val="2"/>
      </rPr>
      <t xml:space="preserve">Transporte: </t>
    </r>
    <r>
      <rPr>
        <sz val="11"/>
        <rFont val="Calibri Light"/>
        <family val="2"/>
      </rPr>
      <t>Los gastos adicionales derivados de la logística (incluyendo transporte, alimentación, hospedaje, entre otros) para la toma de tallas y entrega del vestuario en cada una de las sedes, será responsabilidad del proveedor y estará incluido dentro del valor del contrato, las sedes para ambas actividades se validan en la hoja 7 Cobertura.</t>
    </r>
  </si>
  <si>
    <t xml:space="preserve">Maneja pedido minimo -  80 puntos                                                                                                                                                                                    Sin pedido minimo  - 125 puntos </t>
  </si>
  <si>
    <r>
      <t xml:space="preserve">30 - 45 Dias calendario - 150 puntos                                                                                                                                                                                 </t>
    </r>
    <r>
      <rPr>
        <sz val="12"/>
        <rFont val="Calibri Light"/>
        <family val="2"/>
      </rPr>
      <t>46 - 60 dias calendari</t>
    </r>
    <r>
      <rPr>
        <sz val="12"/>
        <color indexed="8"/>
        <rFont val="Calibri Light"/>
        <family val="2"/>
      </rPr>
      <t xml:space="preserve">o - 125 Puntos                                                                                                                                                                                  61 - 90 dias calendario - 50 puntos                                                                                                                                                                                     </t>
    </r>
  </si>
  <si>
    <r>
      <t xml:space="preserve">0 - 15 Dias calendario - 125 puntos                                                                                                                                                                                 </t>
    </r>
    <r>
      <rPr>
        <sz val="12"/>
        <rFont val="Calibri Light"/>
        <family val="2"/>
      </rPr>
      <t>16 - 30 dias</t>
    </r>
    <r>
      <rPr>
        <sz val="12"/>
        <color indexed="8"/>
        <rFont val="Calibri Light"/>
        <family val="2"/>
      </rPr>
      <t xml:space="preserve"> calendario - 100 Puntos                                                                                                                                                                                  31 - 45 dias calendario - 50 puntos                                                                                                                                                                                               </t>
    </r>
  </si>
  <si>
    <t>Cantidad</t>
  </si>
  <si>
    <r>
      <t>Se deben anexar con la propuesta los siguientes documentos: 
• RUT – Registro único tributario.
• Certificado de Existencia y Representación Legal  con vigencia no superior a 30 días.    
• Autorización para presentar propuesta y suscribir los contratos.
• Certificado o carta bancaria.      
• Garantía de seriedad de la oferta.  (si aplica)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 Tarjeta profesional y certificación de vigencia de inscripción y antecedentes disciplinarios del Contador Público.
• Certificado del pago de aportes al Sistema de Seguridad Social.
• Declaratoria de Inhabilidades.
• Aceptación Código de Ética.(</t>
    </r>
    <r>
      <rPr>
        <sz val="11"/>
        <color theme="3" tint="0.249977111117893"/>
        <rFont val="Calibri Light"/>
        <family val="2"/>
      </rPr>
      <t>https://www.comfenalcoantioquia.com.co/wcm/connect/77e1e5a3-d632-48e2-8cd8-af7d13daa29f/codigo-etica-buen-gobierno.pdf?MOD=AJPERES&amp;CVID=mAGxtbW</t>
    </r>
    <r>
      <rPr>
        <sz val="11"/>
        <color theme="1"/>
        <rFont val="Calibri Light"/>
        <family val="2"/>
      </rPr>
      <t>)
• Manual de Seguridad y Salud en el Trabajo de Proveedores y Contratistas. (</t>
    </r>
    <r>
      <rPr>
        <sz val="11"/>
        <color theme="3" tint="0.249977111117893"/>
        <rFont val="Calibri Light"/>
        <family val="2"/>
      </rPr>
      <t>https://www.comfenalcoantioquia.com.co/wcm/connect/e73e031c-6987-4839-8c99-9d685a4771db/GOT-MN-03+MANUAL+SEGURIDAD+Y+SALUD+EN+EL+TRABAJO+PARA+PROVEEDORES+Y+CONTRATISTAS.pdf?MOD=AJPERES&amp;CVID=nCgQ0q6</t>
    </r>
    <r>
      <rPr>
        <sz val="11"/>
        <color theme="1"/>
        <rFont val="Calibri Light"/>
        <family val="2"/>
      </rPr>
      <t>)
• Autorización de Datos Personales.                                                                                                                                                                                                                                                          • Formato clasificacion tributaria</t>
    </r>
  </si>
  <si>
    <t>Numero de personas asignadas para la entrega del masivo</t>
  </si>
  <si>
    <t>*Para tener en cuenta la oferta economica el proponente debe cotizar el 100% de las prendas solicitadas en la hoja 9 Propuesta Economica.</t>
  </si>
  <si>
    <r>
      <t>La evaluación económica se realizara bajo el modelo de: Menor valor, el cual Consiste en establecer la Oferta de menor valor y la asignación de puntos en función de la proximidad de las Ofertas a dicha Oferta de menor valor, como resultado de aplicar las fórmulas que se indican a continuación:
Puntaje i =</t>
    </r>
    <r>
      <rPr>
        <b/>
        <sz val="11"/>
        <color theme="1"/>
        <rFont val="Calibri Light"/>
        <family val="2"/>
      </rPr>
      <t xml:space="preserve"> (300 puntos) x (VMIN) / Vi</t>
    </r>
    <r>
      <rPr>
        <sz val="11"/>
        <color theme="1"/>
        <rFont val="Calibri Light"/>
        <family val="2"/>
      </rPr>
      <t xml:space="preserve">
Donde:
VMIN =Menor valor de las Ofertas válidas
Vi= Valor total sin decimales de cada una de las Ofertas
En este caso se tomará el valor absoluto de la diferencia entre el menor valor y el valor de la Oferta, como se observa en la fórmula de ponderación. Para todos los métodos descritos se tendrá en cuenta hasta el tercer (3°) decimal del valor obtenido como puntaje.</t>
    </r>
  </si>
  <si>
    <t>*Envio FT de las telas</t>
  </si>
  <si>
    <r>
      <rPr>
        <sz val="11"/>
        <rFont val="Calibri Light"/>
        <family val="2"/>
      </rPr>
      <t xml:space="preserve">Acreditar experiencia a traves de máximo 3 certificados emitidos en los ultimos 3 años, </t>
    </r>
    <r>
      <rPr>
        <sz val="11"/>
        <color theme="1"/>
        <rFont val="Calibri Light"/>
        <family val="2"/>
      </rPr>
      <t>que tengan relación con el objeto del presente contrato. Adicional, deberá acreditar que la suma del valor de dichas certificaciones no sea inferior a $600 millones.Debe aportar las certificaciones y diligenciar el siguiente cuadro de  experiencia de Empresa.</t>
    </r>
    <r>
      <rPr>
        <b/>
        <sz val="11"/>
        <color theme="1"/>
        <rFont val="Calibri Light"/>
        <family val="2"/>
      </rPr>
      <t xml:space="preserve"> NOTA:</t>
    </r>
    <r>
      <rPr>
        <sz val="11"/>
        <color theme="1"/>
        <rFont val="Calibri Light"/>
        <family val="2"/>
      </rPr>
      <t xml:space="preserve"> No se aceptan autocertificaciones. (CUMPLE/ NO CUMPLE)</t>
    </r>
  </si>
  <si>
    <r>
      <rPr>
        <b/>
        <sz val="11"/>
        <color theme="1"/>
        <rFont val="Calibri Light"/>
        <family val="2"/>
      </rPr>
      <t>*Entrega Personalizada:</t>
    </r>
    <r>
      <rPr>
        <sz val="11"/>
        <color theme="1"/>
        <rFont val="Calibri Light"/>
        <family val="2"/>
      </rPr>
      <t xml:space="preserve">  El proponente debe tener al menos una persona dedicada 100% a la entrega personalizada del pedido masivo en los lugares indicados en al hoja 7 Cobertura (CUMPLE/ NO CUMPLE)  </t>
    </r>
  </si>
  <si>
    <t>Si</t>
  </si>
  <si>
    <t>No</t>
  </si>
  <si>
    <t>Direccion entrega pedido Personalizado</t>
  </si>
  <si>
    <t xml:space="preserve">U.S. Ab. Norte </t>
  </si>
  <si>
    <t xml:space="preserve">Bibl. Belén </t>
  </si>
  <si>
    <t xml:space="preserve">Parque de los Encuentro </t>
  </si>
  <si>
    <t>Cobertura</t>
  </si>
  <si>
    <t>ENTREGA PEDIDO MASIVO</t>
  </si>
  <si>
    <r>
      <rPr>
        <b/>
        <sz val="11"/>
        <color theme="1"/>
        <rFont val="Calibri Light"/>
        <family val="2"/>
      </rPr>
      <t xml:space="preserve">Entrega de Pedido Masivo: </t>
    </r>
    <r>
      <rPr>
        <sz val="11"/>
        <color theme="1"/>
        <rFont val="Calibri Light"/>
        <family val="2"/>
      </rPr>
      <t>Se realiza en las direcciones mencionadas en tabla ENTREGA PEDIDO MASIVO Columna E</t>
    </r>
  </si>
  <si>
    <r>
      <rPr>
        <b/>
        <sz val="11"/>
        <color theme="1"/>
        <rFont val="Calibri Light"/>
        <family val="2"/>
      </rPr>
      <t>Entrega personalizada de pedido masivo</t>
    </r>
    <r>
      <rPr>
        <sz val="11"/>
        <color theme="1"/>
        <rFont val="Calibri Light"/>
        <family val="2"/>
      </rPr>
      <t xml:space="preserve"> : el proveedor debe asignar por lo menos  una persona para la entrega del pedido masivo, en cada una de las direcciones mencionadas mencionadas en la tabla ENTREGA PEDIDO MASIVO columna E</t>
    </r>
  </si>
  <si>
    <t>PEDIDO MASIVO</t>
  </si>
  <si>
    <t>Relacionar una X  en los lugares en los cuales tiene cobertura para la entrega personalizada de pedido masivo.</t>
  </si>
  <si>
    <r>
      <rPr>
        <b/>
        <sz val="11"/>
        <rFont val="Calibri Light"/>
        <family val="2"/>
      </rPr>
      <t>Bodega para el stock:</t>
    </r>
    <r>
      <rPr>
        <sz val="11"/>
        <rFont val="Calibri Light"/>
        <family val="2"/>
      </rPr>
      <t xml:space="preserve"> Se contará con un espacio en Comfenalco Antioquia para el almacenamiento y manejo del stock, dicho stock se manejará con la figura “Stock en consignación”, el proveedor facturará de forma mensual los uniformes que vayan siendo entregados a los empleados, previa notificación de Comfenalco y en coordinación con las áreas de inventarios y Gestión laboral. COMFENALCO ANTIOQUIA tiene la responsabilidad de asumir el pago de este a la finalizacion del contrato. - Validar con Juliana.</t>
    </r>
  </si>
  <si>
    <r>
      <rPr>
        <b/>
        <sz val="11"/>
        <color theme="1"/>
        <rFont val="Calibri Light"/>
        <family val="2"/>
      </rPr>
      <t xml:space="preserve">Devolución de pedidos y cambios: </t>
    </r>
    <r>
      <rPr>
        <sz val="11"/>
        <color theme="1"/>
        <rFont val="Calibri Light"/>
        <family val="2"/>
      </rPr>
      <t>Cambios o devoluciones de vestuario se realizaran maximo 15 dias posteriores a la entrega a cada colaborador</t>
    </r>
    <r>
      <rPr>
        <b/>
        <sz val="11"/>
        <color theme="1"/>
        <rFont val="Calibri Light"/>
        <family val="2"/>
      </rPr>
      <t xml:space="preserve">.                   
                                                                                                                                                                                                                                                                   </t>
    </r>
    <r>
      <rPr>
        <sz val="11"/>
        <color theme="1"/>
        <rFont val="Calibri Light"/>
        <family val="2"/>
      </rPr>
      <t>Los cambios o devoluciones del vestuario se realizarán por defectos de calidad o por inconsistencias en las tallas entregadas. Cuando las devoluciones obedezcan a reclamos de calidad de las prendas y/ telas, el proveedor tendra 15 días hábiles para realizar el cambio.
Para cambios de prendas por inconsistencias en las tallas entregadas, , el proveedor tendra 8 días hábiles posteriores para gestionar el cambio . En caso de que las prendas no se encuentren en el stock y requieren ser confeccionadas, dicha devolución o cambio se realizará dentro de los 45 días calendario siguientes contados a partir de la solicitud.</t>
    </r>
  </si>
  <si>
    <r>
      <rPr>
        <b/>
        <sz val="11"/>
        <color theme="1"/>
        <rFont val="Calibri Light"/>
        <family val="2"/>
      </rPr>
      <t>*Cobertura :</t>
    </r>
    <r>
      <rPr>
        <sz val="11"/>
        <color theme="1"/>
        <rFont val="Calibri Light"/>
        <family val="2"/>
      </rPr>
      <t xml:space="preserve">El proponenete debe tener cobertura para la entrega en la totalidad de  las sedes indicadas en la hoja 7  Cobertura(CUMPLE/ NO CUMPLE)  </t>
    </r>
  </si>
  <si>
    <r>
      <rPr>
        <b/>
        <sz val="11"/>
        <color theme="1"/>
        <rFont val="Calibri Light"/>
        <family val="2"/>
      </rPr>
      <t>Servicio postventa:</t>
    </r>
    <r>
      <rPr>
        <sz val="11"/>
        <color theme="1"/>
        <rFont val="Calibri Light"/>
        <family val="2"/>
      </rPr>
      <t>El proveedor deberá tener la capacidad y disposición para realizar los  ajustes necesarios tales como dobladillos, cinturas, botas y mangas, esto con el fin de brindar un mejor servicio. Para los ajustes, el funcionario podrá acercarse al lugar designado por el proponente para realizar dicha solicitud, momento en el cual se le informará la fecha de entrega de la prenda.</t>
    </r>
  </si>
  <si>
    <r>
      <rPr>
        <b/>
        <sz val="11"/>
        <color theme="1"/>
        <rFont val="Calibri Light"/>
        <family val="2"/>
      </rPr>
      <t>Disponibilidad de las prendas y tiempos de entrega:</t>
    </r>
    <r>
      <rPr>
        <sz val="11"/>
        <color theme="1"/>
        <rFont val="Calibri Light"/>
        <family val="2"/>
      </rPr>
      <t xml:space="preserve">La entrega de pedidos correspondientes a nuevos ingresos y reabastecimiento la realizará el proveedor en la Sede Administrativa y de Servicios Palacé o en el Centro de Distribución (CEDI) de Comfenalco Antioquia
</t>
    </r>
    <r>
      <rPr>
        <sz val="11"/>
        <rFont val="Calibri Light"/>
        <family val="2"/>
      </rPr>
      <t>Los Uniformes de los empleados de las sedes que cuenten con menos de diez (10) funcionarios, se enviará al Centro de Distribución Comfenalco (Bodega Guayabal Calle 14 #52A - 35).</t>
    </r>
    <r>
      <rPr>
        <sz val="11"/>
        <color theme="1"/>
        <rFont val="Calibri Light"/>
        <family val="2"/>
      </rPr>
      <t xml:space="preserve">
El tiempo maximo de entrega del pedido m</t>
    </r>
    <r>
      <rPr>
        <sz val="11"/>
        <rFont val="Calibri Light"/>
        <family val="2"/>
      </rPr>
      <t>asivo(hoja 5) sera de 90 días</t>
    </r>
    <r>
      <rPr>
        <sz val="11"/>
        <color theme="1"/>
        <rFont val="Calibri Light"/>
        <family val="2"/>
      </rPr>
      <t xml:space="preserve"> calendario luego de recibir la orden de compra y listado que contiene las tallas y datos de los empleados (cédula, nombre, cargo, entre otros).
El tiempo maximo de entrega  para prendas de reabastecimiento  no debe superior a 45 días calendario a partir del recibo de la solicitud. -</t>
    </r>
  </si>
  <si>
    <t>Vía correo electrónico hasta las 02:00 pm a los correos                                          luisa.granda1@comfenalcoantioquia.com con copia al correo daniel.corrales@comfenalcoantioquia.com                                                                             Hoja Formulación de inquietudes de este RFP</t>
  </si>
  <si>
    <t>Vía correo electrónico a los correos: luisa.granda1@comfenalcoantioquia.com y daniel.corrales@comfenalcoantioquia.com</t>
  </si>
  <si>
    <r>
      <rPr>
        <b/>
        <sz val="11"/>
        <rFont val="Calibri Light"/>
        <family val="2"/>
      </rPr>
      <t>Recepcion de propuestas:</t>
    </r>
    <r>
      <rPr>
        <sz val="11"/>
        <rFont val="Calibri Light"/>
        <family val="2"/>
      </rPr>
      <t xml:space="preserve"> Vía correo electrónico hasta las 02:00 pm a los correos                luisa.granda1@comfenalcoantioquia.com con copia al correo daniel.corrales@comfenalcoantioquia.com                                                                             </t>
    </r>
    <r>
      <rPr>
        <b/>
        <sz val="11"/>
        <rFont val="Calibri Light"/>
        <family val="2"/>
      </rPr>
      <t>Recepcion de muestras: D</t>
    </r>
    <r>
      <rPr>
        <sz val="11"/>
        <rFont val="Calibri Light"/>
        <family val="2"/>
      </rPr>
      <t>eben ser enviadas a Sede Palacé Carrera 50 #53-43 - piso 10 - de 8:00a.m. a 12:00p.m. y de 1:00p.m. a  04:00pp.m. a nombre de Edwin David Loaiza Zapata</t>
    </r>
  </si>
  <si>
    <t>Solicitud Fichas Tecnicas</t>
  </si>
  <si>
    <t xml:space="preserve">Las Fichas tecnicas se deben solicitar Via correo a  luisa.granda1@comfenalcoantioquia.com con copia al correo daniel.corrales@comfenalcoantioquia.com </t>
  </si>
  <si>
    <t>CALIDAD TELA</t>
  </si>
  <si>
    <r>
      <t>• Propuesta económica                                                                                                                                                                                                                                                                                   • Propuesta Tecnica la cual debe incluir, ubicacion de la empresa, presentacion de la empresa, tiempo de entrega pedido masivo y reabastecimiento, lineas de produccion, pedido minimo.</t>
    </r>
    <r>
      <rPr>
        <sz val="11"/>
        <color rgb="FFFF0000"/>
        <rFont val="Calibri Light"/>
        <family val="2"/>
      </rPr>
      <t xml:space="preserve"> </t>
    </r>
    <r>
      <rPr>
        <sz val="11"/>
        <color theme="1"/>
        <rFont val="Calibri Light"/>
        <family val="2"/>
      </rPr>
      <t xml:space="preserve">                                                                                                                                                                                                                                                                          • Archivo Cobertura y entrega personalizada .(Hoja 7)                                                                                                                                                                                                                                                                                                                                                                                                                                                                 •  Documentos habilitacion SST, Tecnica , Juridica y financiera.                                                                                                                                                                                                                                   • Documentos numeral 10                                                                                                                                                                                                                                                                             • Entrega de muestra de las telas  con las que se confecionarian los uniformes.                                                                                                                                                                                                                     • Envio de las Fichas tecnicas de las tela.</t>
    </r>
  </si>
  <si>
    <r>
      <t xml:space="preserve">NOTA: </t>
    </r>
    <r>
      <rPr>
        <sz val="11"/>
        <rFont val="Calibri Light"/>
        <family val="2"/>
      </rPr>
      <t>La calidad de la tela se evaluara comparando las muestras recibida y la FT de la tela con las  Fichas tecnicas  compartidas por Comfenalco Antioquia.</t>
    </r>
  </si>
  <si>
    <r>
      <t xml:space="preserve">
A quien pueda interesar
Cordial saludo, 
Por medio del presente documento de solicitud de propuesta (Request for Proposal, RFP por sus siglas en inglés) estamos en la búsqueda de la solución a las necesidades de COMFENALCO ANTIOQUIA, acerca de proveedores  que  suministren  vestuario institucional para la dotacion del personal de COMFENALCO ANTIOQUIA, disponibles en el mercado y que puedan atender de forma integral los requerimientos descritos en el presente documento.
El contexto de la necesidad es el siguiente:                                                                                                                                                                                                                                                                                                                                                                                                                                                                                                                                                                                                                                                           
</t>
    </r>
    <r>
      <rPr>
        <sz val="11"/>
        <rFont val="Calibri Light"/>
        <family val="2"/>
      </rPr>
      <t xml:space="preserve">
En cumplimiento del artículo 230 del Código Sustantivo del Trabajo, el cual establece que los empleadores deben entregar a sus trabajadores un vestuario adecuado para el desempeño de sus funciones, Comfenalco Antioquia ha implementado anualmente un proceso de dotación de vestuario que garantiza que todos los colaboradores cuenten con los elementos necesarios para realizar su trabajo de manera segura y eficiente, sin que ello represente un costo adicional para ellos.
Este compromiso con la seguridad y el bienestar de nuestros empleados no solo está fundamentado en la normatividad laboral, sino que responde a la necesidad de mantener altos estándares en el ambiente de trabajo, previniendo riesgos laborales y favoreciendo la comodidad de los trabajadores. Es por ello que, de acuerdo con las disposiciones del Código Sustantivo del Trabajo, Comfenalco Antioquia se asegura de entregar de manera periódica y en las condiciones apropiadas la dotación de vestuario requerida, cubriendo así tanto las necesidades del personal administrativo como el de los operativos.</t>
    </r>
    <r>
      <rPr>
        <sz val="11"/>
        <color theme="1"/>
        <rFont val="Calibri Light"/>
        <family val="2"/>
      </rPr>
      <t xml:space="preserve">
Este RFP está dirigido a los proveedores que han tenido experiencia en el suministro y prestación de servicios con los materiales y/o servicios indicados, en el ámbito nacional y regional.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Luisa Fernanda Granda</t>
    </r>
  </si>
  <si>
    <t>*Envio de las telas con la que se confecionaria cada una de las prendas</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</si>
  <si>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seis (6) meses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6.Para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</si>
  <si>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Anexo 3 Formato de Clasificacion Tributaria</t>
  </si>
  <si>
    <t>Anexo 4 Tratamiento de datos personales</t>
  </si>
  <si>
    <t>Envio Fichas Tecnicas</t>
  </si>
  <si>
    <t>Una vez adjudicado el proceso , el proveedor seleccionado debera enviar muestra fisica de cada prenda, la cual sera revisada y aprobada por el supervisor del contrato.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</si>
</sst>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quot;$&quot;\ * #,##0.00_-;\-&quot;$&quot;\ * #,##0.00_-;_-&quot;$&quot;\ * &quot;-&quot;??_-;_-@_-"/>
    <numFmt numFmtId="165" formatCode="[$-240A]General"/>
  </numFmts>
  <fonts count="20" x14ac:knownFonts="1">
    <font>
      <sz val="11"/>
      <color theme="1"/>
      <name val="Calibri Light"/>
      <family val="2"/>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theme="9"/>
      <name val="Calibri Light"/>
      <family val="2"/>
    </font>
    <font>
      <sz val="11"/>
      <color theme="3" tint="0.249977111117893"/>
      <name val="Calibri Light"/>
      <family val="2"/>
    </font>
    <font>
      <sz val="10"/>
      <color theme="1"/>
      <name val="Calibri Light"/>
      <family val="2"/>
    </font>
    <font>
      <b/>
      <sz val="10"/>
      <color theme="1"/>
      <name val="Calibri Light"/>
      <family val="2"/>
    </font>
    <font>
      <b/>
      <sz val="12"/>
      <name val="Calibri Light"/>
      <family val="2"/>
    </font>
    <font>
      <sz val="11"/>
      <color indexed="8"/>
      <name val="Calibri"/>
      <family val="2"/>
    </font>
    <font>
      <sz val="12"/>
      <color indexed="8"/>
      <name val="Calibri Light"/>
      <family val="2"/>
    </font>
    <font>
      <b/>
      <sz val="12"/>
      <color indexed="8"/>
      <name val="Calibri Light"/>
      <family val="2"/>
    </font>
    <font>
      <sz val="11"/>
      <color rgb="FFFF0000"/>
      <name val="Calibri Light"/>
      <family val="2"/>
    </font>
    <font>
      <sz val="11"/>
      <color rgb="FF000000"/>
      <name val="Calibri"/>
      <family val="2"/>
    </font>
    <font>
      <sz val="12"/>
      <name val="Calibri Light"/>
      <family val="2"/>
    </font>
    <font>
      <sz val="11"/>
      <color theme="0"/>
      <name val="Calibri Light"/>
      <family val="2"/>
    </font>
    <font>
      <b/>
      <sz val="12"/>
      <color theme="1"/>
      <name val="Calibri Light"/>
      <family val="2"/>
    </font>
  </fonts>
  <fills count="9">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249977111117893"/>
        <bgColor rgb="FF632523"/>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top style="thin">
        <color indexed="64"/>
      </top>
      <bottom style="thin">
        <color rgb="FF92D050"/>
      </bottom>
      <diagonal/>
    </border>
  </borders>
  <cellStyleXfs count="7">
    <xf numFmtId="0" fontId="0" fillId="0" borderId="0"/>
    <xf numFmtId="164" fontId="1" fillId="0" borderId="0" applyFont="0" applyFill="0" applyBorder="0" applyAlignment="0" applyProtection="0"/>
    <xf numFmtId="0" fontId="3" fillId="0" borderId="0"/>
    <xf numFmtId="0" fontId="3" fillId="0" borderId="0"/>
    <xf numFmtId="42" fontId="1" fillId="0" borderId="0" applyFont="0" applyFill="0" applyBorder="0" applyAlignment="0" applyProtection="0"/>
    <xf numFmtId="0" fontId="12" fillId="0" borderId="0"/>
    <xf numFmtId="165" fontId="16" fillId="0" borderId="0" applyBorder="0" applyProtection="0"/>
  </cellStyleXfs>
  <cellXfs count="160">
    <xf numFmtId="0" fontId="0" fillId="0" borderId="0" xfId="0"/>
    <xf numFmtId="0" fontId="0" fillId="2" borderId="0" xfId="0" applyFill="1"/>
    <xf numFmtId="0" fontId="0" fillId="3" borderId="0" xfId="0" applyFill="1"/>
    <xf numFmtId="0" fontId="2" fillId="2" borderId="0" xfId="0" applyFont="1" applyFill="1"/>
    <xf numFmtId="0" fontId="4" fillId="2" borderId="0" xfId="0" applyFont="1" applyFill="1"/>
    <xf numFmtId="0" fontId="2" fillId="2" borderId="0" xfId="0" applyFont="1" applyFill="1" applyAlignment="1">
      <alignment horizontal="center" vertical="center"/>
    </xf>
    <xf numFmtId="0" fontId="5" fillId="2" borderId="0" xfId="0" applyFont="1" applyFill="1"/>
    <xf numFmtId="0" fontId="6" fillId="2" borderId="0" xfId="0" applyFont="1" applyFill="1"/>
    <xf numFmtId="0" fontId="6" fillId="2" borderId="8" xfId="0" quotePrefix="1" applyFont="1" applyFill="1" applyBorder="1"/>
    <xf numFmtId="0" fontId="1" fillId="0" borderId="0" xfId="2" applyFont="1"/>
    <xf numFmtId="0" fontId="2" fillId="2" borderId="0" xfId="0" applyFont="1" applyFill="1" applyAlignment="1">
      <alignment horizontal="center"/>
    </xf>
    <xf numFmtId="0" fontId="9" fillId="2" borderId="1" xfId="2" applyFont="1" applyFill="1" applyBorder="1" applyAlignment="1">
      <alignment horizontal="left" vertical="center" wrapText="1"/>
    </xf>
    <xf numFmtId="0" fontId="1" fillId="2" borderId="0" xfId="2" applyFont="1" applyFill="1" applyAlignment="1">
      <alignment vertical="top" wrapText="1"/>
    </xf>
    <xf numFmtId="0" fontId="1" fillId="2" borderId="2" xfId="2" applyFont="1" applyFill="1" applyBorder="1" applyAlignment="1">
      <alignment horizontal="center" vertical="top" wrapText="1"/>
    </xf>
    <xf numFmtId="0" fontId="2" fillId="2" borderId="0" xfId="2" applyFont="1" applyFill="1" applyAlignment="1">
      <alignment horizontal="center" vertical="top" wrapText="1"/>
    </xf>
    <xf numFmtId="0" fontId="9" fillId="2" borderId="7" xfId="2" applyFont="1" applyFill="1" applyBorder="1" applyAlignment="1">
      <alignment vertical="top" wrapText="1"/>
    </xf>
    <xf numFmtId="0" fontId="9" fillId="2" borderId="2" xfId="2" applyFont="1" applyFill="1" applyBorder="1" applyAlignment="1">
      <alignment vertical="top" wrapText="1"/>
    </xf>
    <xf numFmtId="0" fontId="9" fillId="2" borderId="0" xfId="2" applyFont="1" applyFill="1" applyAlignment="1">
      <alignment vertical="top" wrapText="1"/>
    </xf>
    <xf numFmtId="0" fontId="9" fillId="2" borderId="12" xfId="2" applyFont="1" applyFill="1" applyBorder="1" applyAlignment="1">
      <alignment horizontal="center" vertical="top" wrapText="1"/>
    </xf>
    <xf numFmtId="0" fontId="9" fillId="2" borderId="7" xfId="2" applyFont="1" applyFill="1" applyBorder="1" applyAlignment="1">
      <alignment horizontal="center" vertical="top" wrapText="1"/>
    </xf>
    <xf numFmtId="0" fontId="9" fillId="2" borderId="13" xfId="2" applyFont="1" applyFill="1" applyBorder="1" applyAlignment="1">
      <alignment vertical="top" wrapText="1"/>
    </xf>
    <xf numFmtId="0" fontId="9" fillId="2" borderId="14" xfId="2" applyFont="1" applyFill="1" applyBorder="1" applyAlignment="1">
      <alignment vertical="top" wrapText="1"/>
    </xf>
    <xf numFmtId="0" fontId="1" fillId="2" borderId="2" xfId="2" applyFont="1" applyFill="1" applyBorder="1" applyAlignment="1">
      <alignment vertical="top" wrapText="1"/>
    </xf>
    <xf numFmtId="0" fontId="1" fillId="2" borderId="7" xfId="2" applyFont="1" applyFill="1" applyBorder="1" applyAlignment="1">
      <alignment vertical="top" wrapText="1"/>
    </xf>
    <xf numFmtId="0" fontId="1" fillId="2" borderId="15" xfId="2" applyFont="1" applyFill="1" applyBorder="1" applyAlignment="1">
      <alignment vertical="top" wrapText="1"/>
    </xf>
    <xf numFmtId="0" fontId="1" fillId="2" borderId="8" xfId="2" applyFont="1" applyFill="1" applyBorder="1" applyAlignment="1">
      <alignment vertical="top" wrapText="1"/>
    </xf>
    <xf numFmtId="0" fontId="1" fillId="2" borderId="14" xfId="2" applyFont="1" applyFill="1" applyBorder="1" applyAlignment="1">
      <alignment vertical="top" wrapText="1"/>
    </xf>
    <xf numFmtId="0" fontId="1" fillId="2" borderId="9" xfId="2" applyFont="1" applyFill="1" applyBorder="1" applyAlignment="1">
      <alignment vertical="top" wrapText="1"/>
    </xf>
    <xf numFmtId="0" fontId="1" fillId="2" borderId="3" xfId="2" applyFont="1" applyFill="1" applyBorder="1" applyAlignment="1">
      <alignment vertical="top" wrapText="1"/>
    </xf>
    <xf numFmtId="0" fontId="1" fillId="2" borderId="11" xfId="2" applyFont="1" applyFill="1" applyBorder="1" applyAlignment="1">
      <alignment vertical="top" wrapText="1"/>
    </xf>
    <xf numFmtId="0" fontId="1" fillId="3" borderId="0" xfId="2" applyFont="1" applyFill="1" applyAlignment="1">
      <alignment vertical="top" wrapText="1"/>
    </xf>
    <xf numFmtId="0" fontId="9" fillId="3" borderId="0" xfId="2" applyFont="1" applyFill="1" applyAlignment="1">
      <alignment vertical="top" wrapText="1"/>
    </xf>
    <xf numFmtId="0" fontId="2" fillId="4" borderId="1" xfId="0" applyFont="1" applyFill="1" applyBorder="1" applyAlignment="1">
      <alignment horizontal="center" vertical="center" wrapText="1"/>
    </xf>
    <xf numFmtId="0" fontId="1" fillId="3" borderId="0" xfId="2" applyFont="1" applyFill="1"/>
    <xf numFmtId="0" fontId="0" fillId="2" borderId="0" xfId="0" applyFill="1" applyAlignment="1">
      <alignment horizontal="left" vertical="top" wrapText="1"/>
    </xf>
    <xf numFmtId="0" fontId="0" fillId="2" borderId="0" xfId="0" applyFill="1" applyAlignment="1">
      <alignment vertical="top" wrapText="1"/>
    </xf>
    <xf numFmtId="0" fontId="13" fillId="2" borderId="0" xfId="5" applyFont="1" applyFill="1" applyAlignment="1">
      <alignment horizontal="lef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5" fillId="4" borderId="1" xfId="0" applyFont="1" applyFill="1" applyBorder="1" applyAlignment="1">
      <alignment horizontal="center" vertical="center" wrapText="1"/>
    </xf>
    <xf numFmtId="0" fontId="0" fillId="0" borderId="1" xfId="0" applyBorder="1" applyProtection="1">
      <protection hidden="1"/>
    </xf>
    <xf numFmtId="0" fontId="0" fillId="0" borderId="1" xfId="0" applyBorder="1"/>
    <xf numFmtId="0" fontId="2" fillId="4" borderId="1" xfId="0" applyFont="1" applyFill="1" applyBorder="1"/>
    <xf numFmtId="0" fontId="0" fillId="2" borderId="1" xfId="0" applyFill="1" applyBorder="1"/>
    <xf numFmtId="0" fontId="1" fillId="0" borderId="1" xfId="0" applyFont="1" applyBorder="1" applyAlignment="1">
      <alignment horizontal="center" vertical="center" wrapText="1"/>
    </xf>
    <xf numFmtId="42" fontId="2" fillId="4" borderId="1" xfId="4" applyFont="1" applyFill="1" applyBorder="1" applyAlignment="1">
      <alignment horizontal="center" vertical="center" wrapText="1"/>
    </xf>
    <xf numFmtId="42" fontId="0" fillId="0" borderId="1" xfId="4" applyFont="1" applyBorder="1" applyAlignment="1">
      <alignment horizontal="center" vertical="center" wrapText="1"/>
    </xf>
    <xf numFmtId="0" fontId="0" fillId="0" borderId="1" xfId="0" applyBorder="1" applyAlignment="1">
      <alignment horizontal="center"/>
    </xf>
    <xf numFmtId="0" fontId="2" fillId="6" borderId="1" xfId="0" applyFont="1" applyFill="1" applyBorder="1" applyAlignment="1">
      <alignment horizontal="center"/>
    </xf>
    <xf numFmtId="0" fontId="0" fillId="0" borderId="0" xfId="0" applyProtection="1">
      <protection hidden="1"/>
    </xf>
    <xf numFmtId="0" fontId="0" fillId="0" borderId="1" xfId="0" applyBorder="1" applyAlignment="1">
      <alignment horizontal="left" vertical="center" wrapText="1"/>
    </xf>
    <xf numFmtId="0" fontId="18" fillId="2" borderId="0" xfId="0" applyFont="1" applyFill="1"/>
    <xf numFmtId="0" fontId="0" fillId="0" borderId="1" xfId="0" applyBorder="1" applyAlignment="1" applyProtection="1">
      <alignment horizontal="center"/>
      <protection hidden="1"/>
    </xf>
    <xf numFmtId="0" fontId="0" fillId="2" borderId="0" xfId="0" applyFill="1" applyAlignment="1">
      <alignment horizontal="center"/>
    </xf>
    <xf numFmtId="0" fontId="0" fillId="3" borderId="0" xfId="0" applyFill="1" applyAlignment="1">
      <alignment horizontal="center"/>
    </xf>
    <xf numFmtId="0" fontId="5" fillId="7" borderId="1" xfId="0" applyFont="1" applyFill="1" applyBorder="1" applyAlignment="1" applyProtection="1">
      <alignment horizontal="center" vertical="center" wrapText="1"/>
      <protection hidden="1"/>
    </xf>
    <xf numFmtId="165" fontId="5" fillId="8" borderId="1" xfId="6" applyFont="1" applyFill="1" applyBorder="1" applyAlignment="1" applyProtection="1">
      <alignment horizontal="center" vertical="center" wrapText="1"/>
      <protection hidden="1"/>
    </xf>
    <xf numFmtId="0" fontId="2" fillId="4" borderId="0" xfId="0" applyFont="1" applyFill="1" applyAlignment="1">
      <alignment horizontal="center"/>
    </xf>
    <xf numFmtId="0" fontId="0" fillId="2" borderId="0" xfId="0" applyFill="1" applyAlignment="1">
      <alignment horizontal="left"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14" fillId="2" borderId="4" xfId="5" applyFont="1" applyFill="1" applyBorder="1" applyAlignment="1">
      <alignment horizontal="center" vertical="top" wrapText="1"/>
    </xf>
    <xf numFmtId="0" fontId="14" fillId="2" borderId="5" xfId="5" applyFont="1" applyFill="1" applyBorder="1" applyAlignment="1">
      <alignment horizontal="center" vertical="top" wrapText="1"/>
    </xf>
    <xf numFmtId="0" fontId="14" fillId="2" borderId="6" xfId="5" applyFont="1" applyFill="1" applyBorder="1" applyAlignment="1">
      <alignment horizontal="center" vertical="top" wrapText="1"/>
    </xf>
    <xf numFmtId="0" fontId="13" fillId="2" borderId="4" xfId="5" applyFont="1" applyFill="1" applyBorder="1" applyAlignment="1">
      <alignment horizontal="center" vertical="top" wrapText="1"/>
    </xf>
    <xf numFmtId="0" fontId="13" fillId="2" borderId="5" xfId="5" applyFont="1" applyFill="1" applyBorder="1" applyAlignment="1">
      <alignment horizontal="center" vertical="top" wrapText="1"/>
    </xf>
    <xf numFmtId="0" fontId="13" fillId="2" borderId="6" xfId="5" applyFont="1" applyFill="1" applyBorder="1" applyAlignment="1">
      <alignment horizontal="center" vertical="top" wrapText="1"/>
    </xf>
    <xf numFmtId="0" fontId="4" fillId="2" borderId="0" xfId="0" applyFont="1" applyFill="1" applyAlignment="1">
      <alignment horizontal="left"/>
    </xf>
    <xf numFmtId="0" fontId="5" fillId="2" borderId="0" xfId="0" applyFont="1" applyFill="1" applyAlignment="1">
      <alignment horizontal="left" vertical="top" wrapText="1"/>
    </xf>
    <xf numFmtId="0" fontId="0" fillId="2" borderId="0" xfId="0" applyFill="1" applyAlignment="1">
      <alignment horizontal="left" vertical="top"/>
    </xf>
    <xf numFmtId="0" fontId="4" fillId="2" borderId="0" xfId="0" applyFont="1" applyFill="1" applyAlignment="1">
      <alignment horizontal="left" vertical="top"/>
    </xf>
    <xf numFmtId="0" fontId="13" fillId="2" borderId="0" xfId="5" applyFont="1" applyFill="1" applyAlignment="1">
      <alignment horizontal="left" vertical="top" wrapText="1"/>
    </xf>
    <xf numFmtId="0" fontId="4" fillId="2" borderId="0" xfId="0" applyFont="1" applyFill="1" applyAlignment="1">
      <alignment horizontal="left" vertical="center"/>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2" borderId="3" xfId="0" applyFill="1" applyBorder="1" applyAlignment="1">
      <alignment horizontal="center" vertical="top" wrapText="1"/>
    </xf>
    <xf numFmtId="0" fontId="0" fillId="2" borderId="11"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4" xfId="0" applyFill="1" applyBorder="1" applyAlignment="1">
      <alignment horizontal="center" vertical="top" wrapText="1"/>
    </xf>
    <xf numFmtId="0" fontId="0" fillId="2" borderId="9"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11" fillId="5" borderId="1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0" fillId="2" borderId="0" xfId="0" applyFill="1" applyAlignment="1">
      <alignment horizontal="left"/>
    </xf>
    <xf numFmtId="0" fontId="6" fillId="2" borderId="0" xfId="0" applyFont="1" applyFill="1" applyAlignment="1">
      <alignment horizontal="left" wrapText="1"/>
    </xf>
    <xf numFmtId="0" fontId="2" fillId="2" borderId="0" xfId="0" applyFont="1" applyFill="1" applyAlignment="1">
      <alignment horizontal="left"/>
    </xf>
    <xf numFmtId="0" fontId="0" fillId="2" borderId="1" xfId="0" applyFill="1" applyBorder="1" applyAlignment="1">
      <alignment horizontal="left" vertical="center"/>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1" xfId="0" applyFont="1" applyFill="1" applyBorder="1" applyAlignment="1">
      <alignment horizontal="center"/>
    </xf>
    <xf numFmtId="0" fontId="0" fillId="2" borderId="0" xfId="0" applyFill="1"/>
    <xf numFmtId="0" fontId="6" fillId="2" borderId="4" xfId="0" applyFont="1" applyFill="1" applyBorder="1" applyAlignment="1">
      <alignment horizontal="left" vertical="top"/>
    </xf>
    <xf numFmtId="0" fontId="6" fillId="2" borderId="5" xfId="0" applyFont="1" applyFill="1" applyBorder="1" applyAlignment="1">
      <alignment horizontal="left" vertical="top"/>
    </xf>
    <xf numFmtId="0" fontId="6" fillId="2" borderId="6" xfId="0" applyFont="1" applyFill="1" applyBorder="1" applyAlignment="1">
      <alignment horizontal="left" vertical="top"/>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0" fillId="2" borderId="1" xfId="0" applyFill="1" applyBorder="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0" fillId="2" borderId="0" xfId="0" applyFill="1" applyAlignment="1">
      <alignment horizontal="left" vertical="center" wrapText="1"/>
    </xf>
    <xf numFmtId="0" fontId="19" fillId="2" borderId="0" xfId="0" applyFont="1" applyFill="1" applyAlignment="1">
      <alignment horizontal="center" vertical="center" wrapText="1"/>
    </xf>
    <xf numFmtId="0" fontId="0" fillId="2" borderId="0" xfId="0" applyFill="1" applyAlignment="1">
      <alignment horizontal="center" vertical="center" wrapText="1"/>
    </xf>
    <xf numFmtId="0" fontId="6" fillId="2" borderId="0" xfId="0" applyFont="1" applyFill="1" applyAlignment="1">
      <alignment horizontal="left" vertical="center" wrapText="1"/>
    </xf>
    <xf numFmtId="0" fontId="2" fillId="6" borderId="4" xfId="0" applyFont="1" applyFill="1" applyBorder="1" applyAlignment="1">
      <alignment horizontal="center"/>
    </xf>
    <xf numFmtId="0" fontId="2" fillId="6" borderId="6" xfId="0" applyFont="1" applyFill="1" applyBorder="1" applyAlignment="1">
      <alignment horizontal="center"/>
    </xf>
    <xf numFmtId="0" fontId="2" fillId="2" borderId="0" xfId="0" applyFont="1" applyFill="1" applyAlignment="1">
      <alignment horizontal="center"/>
    </xf>
    <xf numFmtId="0" fontId="2" fillId="4" borderId="1" xfId="0" applyFont="1" applyFill="1" applyBorder="1" applyAlignment="1">
      <alignment horizontal="center" vertical="top"/>
    </xf>
    <xf numFmtId="164" fontId="0" fillId="2" borderId="1" xfId="1" applyFont="1" applyFill="1" applyBorder="1" applyAlignment="1">
      <alignment horizontal="center"/>
    </xf>
    <xf numFmtId="0" fontId="0" fillId="2" borderId="1" xfId="0" applyFill="1" applyBorder="1" applyAlignment="1">
      <alignment horizontal="center"/>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0" fillId="2" borderId="1" xfId="0" applyFill="1" applyBorder="1" applyAlignment="1">
      <alignment horizontal="center" wrapText="1"/>
    </xf>
    <xf numFmtId="0" fontId="2" fillId="4" borderId="13" xfId="0" applyFont="1" applyFill="1" applyBorder="1" applyAlignment="1">
      <alignment horizontal="center"/>
    </xf>
    <xf numFmtId="0" fontId="0" fillId="4" borderId="1" xfId="0" applyFill="1" applyBorder="1" applyAlignment="1">
      <alignment horizontal="center"/>
    </xf>
    <xf numFmtId="0" fontId="1" fillId="2" borderId="2" xfId="2" applyFont="1" applyFill="1" applyBorder="1" applyAlignment="1">
      <alignment horizontal="left" vertical="top" wrapText="1"/>
    </xf>
    <xf numFmtId="0" fontId="1" fillId="2" borderId="0" xfId="2" applyFont="1" applyFill="1" applyAlignment="1">
      <alignment horizontal="left" vertical="top" wrapText="1"/>
    </xf>
    <xf numFmtId="0" fontId="1" fillId="2" borderId="7" xfId="2" applyFont="1" applyFill="1" applyBorder="1" applyAlignment="1">
      <alignment horizontal="left" vertical="top" wrapText="1"/>
    </xf>
    <xf numFmtId="0" fontId="1" fillId="2" borderId="1" xfId="2" applyFont="1" applyFill="1" applyBorder="1" applyAlignment="1">
      <alignment horizontal="center" vertical="top" wrapText="1"/>
    </xf>
    <xf numFmtId="0" fontId="2" fillId="2" borderId="1" xfId="2" applyFont="1" applyFill="1" applyBorder="1" applyAlignment="1">
      <alignment horizontal="center" vertical="center" wrapText="1"/>
    </xf>
    <xf numFmtId="0" fontId="10" fillId="2" borderId="1" xfId="2" applyFont="1" applyFill="1" applyBorder="1" applyAlignment="1">
      <alignment horizontal="center" vertical="top" wrapText="1"/>
    </xf>
    <xf numFmtId="0" fontId="2" fillId="2" borderId="2" xfId="2" applyFont="1" applyFill="1" applyBorder="1" applyAlignment="1">
      <alignment horizontal="left" vertical="top" wrapText="1"/>
    </xf>
    <xf numFmtId="0" fontId="2" fillId="2" borderId="0" xfId="2" applyFont="1" applyFill="1" applyAlignment="1">
      <alignment horizontal="left" vertical="top" wrapText="1"/>
    </xf>
    <xf numFmtId="0" fontId="2" fillId="2" borderId="7" xfId="2" applyFont="1" applyFill="1" applyBorder="1" applyAlignment="1">
      <alignment horizontal="left" vertical="top" wrapText="1"/>
    </xf>
    <xf numFmtId="0" fontId="1" fillId="2" borderId="9" xfId="2" applyFont="1" applyFill="1" applyBorder="1" applyAlignment="1">
      <alignment horizontal="left" vertical="top" wrapText="1"/>
    </xf>
    <xf numFmtId="0" fontId="1" fillId="2" borderId="3" xfId="2" applyFont="1" applyFill="1" applyBorder="1" applyAlignment="1">
      <alignment horizontal="left" vertical="top" wrapText="1"/>
    </xf>
    <xf numFmtId="0" fontId="1" fillId="2" borderId="11" xfId="2" applyFont="1" applyFill="1" applyBorder="1" applyAlignment="1">
      <alignment horizontal="left" vertical="top" wrapText="1"/>
    </xf>
    <xf numFmtId="0" fontId="6" fillId="2" borderId="2" xfId="2" applyFont="1" applyFill="1" applyBorder="1" applyAlignment="1">
      <alignment horizontal="left" vertical="top" wrapText="1"/>
    </xf>
    <xf numFmtId="0" fontId="6" fillId="2" borderId="0" xfId="2" applyFont="1" applyFill="1" applyAlignment="1">
      <alignment horizontal="left" vertical="top" wrapText="1"/>
    </xf>
    <xf numFmtId="0" fontId="6" fillId="2" borderId="7" xfId="2" applyFont="1" applyFill="1" applyBorder="1" applyAlignment="1">
      <alignment horizontal="left" vertical="top" wrapText="1"/>
    </xf>
    <xf numFmtId="0" fontId="2" fillId="2" borderId="2" xfId="2" applyFont="1" applyFill="1" applyBorder="1" applyAlignment="1">
      <alignment horizontal="left" wrapText="1"/>
    </xf>
    <xf numFmtId="0" fontId="2" fillId="2" borderId="0" xfId="2" applyFont="1" applyFill="1" applyAlignment="1">
      <alignment horizontal="left" wrapText="1"/>
    </xf>
    <xf numFmtId="0" fontId="2" fillId="2" borderId="7" xfId="2" applyFont="1" applyFill="1" applyBorder="1" applyAlignment="1">
      <alignment horizontal="left" wrapText="1"/>
    </xf>
    <xf numFmtId="0" fontId="9" fillId="2" borderId="15" xfId="2" applyFont="1" applyFill="1" applyBorder="1" applyAlignment="1">
      <alignment horizontal="left" vertical="top" wrapText="1"/>
    </xf>
    <xf numFmtId="0" fontId="9" fillId="2" borderId="8" xfId="2" applyFont="1" applyFill="1" applyBorder="1" applyAlignment="1">
      <alignment horizontal="left" vertical="top" wrapText="1"/>
    </xf>
    <xf numFmtId="0" fontId="9" fillId="2" borderId="14" xfId="2" applyFont="1" applyFill="1" applyBorder="1" applyAlignment="1">
      <alignment horizontal="left" vertical="top" wrapText="1"/>
    </xf>
  </cellXfs>
  <cellStyles count="7">
    <cellStyle name="Excel Built-in Normal" xfId="6" xr:uid="{554290F6-410D-461A-B028-2AC4900A692C}"/>
    <cellStyle name="Moneda" xfId="1" builtinId="4"/>
    <cellStyle name="Moneda [0]" xfId="4" builtinId="7"/>
    <cellStyle name="Normal" xfId="0" builtinId="0"/>
    <cellStyle name="Normal 2" xfId="2" xr:uid="{D86D2935-71D6-4931-8E7D-1E7515110DA6}"/>
    <cellStyle name="Normal 2 2" xfId="3" xr:uid="{6D3989A5-6567-44DD-A650-3B7498B4B96F}"/>
    <cellStyle name="Normal 2 2 2" xfId="5" xr:uid="{4DADFBB9-6A92-4AB6-AB35-944C8241BBA5}"/>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657270</xdr:colOff>
      <xdr:row>7</xdr:row>
      <xdr:rowOff>60638</xdr:rowOff>
    </xdr:from>
    <xdr:to>
      <xdr:col>9</xdr:col>
      <xdr:colOff>367710</xdr:colOff>
      <xdr:row>17</xdr:row>
      <xdr:rowOff>83498</xdr:rowOff>
    </xdr:to>
    <xdr:sp macro="" textlink="">
      <xdr:nvSpPr>
        <xdr:cNvPr id="3" name="TextBox 8">
          <a:extLst>
            <a:ext uri="{FF2B5EF4-FFF2-40B4-BE49-F238E27FC236}">
              <a16:creationId xmlns:a16="http://schemas.microsoft.com/office/drawing/2014/main" id="{85C1B0A6-554F-45F5-8796-EC8942658535}"/>
            </a:ext>
          </a:extLst>
        </xdr:cNvPr>
        <xdr:cNvSpPr txBox="1"/>
      </xdr:nvSpPr>
      <xdr:spPr>
        <a:xfrm>
          <a:off x="2181270" y="13941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Calibri Light" panose="020F0302020204030204" pitchFamily="34" charset="0"/>
              <a:ea typeface="Calibri Light" panose="020F0302020204030204" pitchFamily="34" charset="0"/>
              <a:cs typeface="Calibri Light" panose="020F0302020204030204" pitchFamily="34" charset="0"/>
            </a:rPr>
            <a:t>047. </a:t>
          </a:r>
          <a:r>
            <a:rPr lang="es-ES_tradnl" sz="2400" b="1" baseline="0">
              <a:latin typeface="Calibri Light" panose="020F0302020204030204" pitchFamily="34" charset="0"/>
              <a:ea typeface="Calibri Light" panose="020F0302020204030204" pitchFamily="34" charset="0"/>
              <a:cs typeface="Calibri Light" panose="020F0302020204030204" pitchFamily="34" charset="0"/>
            </a:rPr>
            <a:t>RFP</a:t>
          </a:r>
          <a:endParaRPr lang="es-ES_tradnl" sz="2400" b="1">
            <a:latin typeface="Calibri Light" panose="020F0302020204030204" pitchFamily="34" charset="0"/>
            <a:ea typeface="Calibri Light" panose="020F0302020204030204" pitchFamily="34" charset="0"/>
            <a:cs typeface="Calibri Light" panose="020F0302020204030204" pitchFamily="34" charset="0"/>
          </a:endParaRPr>
        </a:p>
        <a:p>
          <a:pPr rtl="0" eaLnBrk="1" fontAlgn="auto" latinLnBrk="0" hangingPunct="1"/>
          <a:r>
            <a:rPr lang="en-US" sz="1100" b="0" i="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Suministro de vestuario institucional  </a:t>
          </a:r>
        </a:p>
        <a:p>
          <a:pPr marL="0" marR="0" lvl="0" indent="0" defTabSz="914400" rtl="0" eaLnBrk="1" fontAlgn="auto" latinLnBrk="0" hangingPunct="1">
            <a:lnSpc>
              <a:spcPct val="100000"/>
            </a:lnSpc>
            <a:spcBef>
              <a:spcPts val="0"/>
            </a:spcBef>
            <a:spcAft>
              <a:spcPts val="0"/>
            </a:spcAft>
            <a:buClrTx/>
            <a:buSzTx/>
            <a:buFontTx/>
            <a:buNone/>
            <a:tabLst/>
            <a:defRPr/>
          </a:pPr>
          <a:r>
            <a:rPr lang="es-ES"/>
            <a:t>3000025418</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Abril</a:t>
          </a:r>
          <a:r>
            <a:rPr lang="en-US" sz="1100" b="0" i="1" baseline="0">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 </a:t>
          </a:r>
          <a:r>
            <a:rPr lang="en-US" sz="1100" b="1" i="1">
              <a:solidFill>
                <a:schemeClr val="dk1"/>
              </a:solidFill>
              <a:effectLst/>
              <a:latin typeface="Calibri Light" panose="020F0302020204030204" pitchFamily="34" charset="0"/>
              <a:ea typeface="Calibri Light" panose="020F0302020204030204" pitchFamily="34" charset="0"/>
              <a:cs typeface="Calibri Light" panose="020F0302020204030204" pitchFamily="34" charset="0"/>
            </a:rPr>
            <a:t>2025</a:t>
          </a:r>
          <a:endParaRPr lang="es-ES" sz="2400">
            <a:effectLst/>
            <a:latin typeface="Calibri Light" panose="020F0302020204030204" pitchFamily="34" charset="0"/>
            <a:ea typeface="Calibri Light" panose="020F0302020204030204" pitchFamily="34" charset="0"/>
            <a:cs typeface="Calibri Light" panose="020F03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Calibri Light" panose="020F0302020204030204" pitchFamily="34" charset="0"/>
            <a:ea typeface="Calibri Light" panose="020F0302020204030204" pitchFamily="34" charset="0"/>
            <a:cs typeface="Calibri Light" panose="020F0302020204030204" pitchFamily="34" charset="0"/>
          </a:endParaRPr>
        </a:p>
      </xdr:txBody>
    </xdr:sp>
    <xdr:clientData/>
  </xdr:twoCellAnchor>
  <xdr:twoCellAnchor editAs="oneCell">
    <xdr:from>
      <xdr:col>1</xdr:col>
      <xdr:colOff>152401</xdr:colOff>
      <xdr:row>0</xdr:row>
      <xdr:rowOff>76201</xdr:rowOff>
    </xdr:from>
    <xdr:to>
      <xdr:col>4</xdr:col>
      <xdr:colOff>114301</xdr:colOff>
      <xdr:row>3</xdr:row>
      <xdr:rowOff>183973</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34634</xdr:colOff>
      <xdr:row>1</xdr:row>
      <xdr:rowOff>173183</xdr:rowOff>
    </xdr:from>
    <xdr:to>
      <xdr:col>3</xdr:col>
      <xdr:colOff>0</xdr:colOff>
      <xdr:row>2</xdr:row>
      <xdr:rowOff>201616</xdr:rowOff>
    </xdr:to>
    <xdr:pic>
      <xdr:nvPicPr>
        <xdr:cNvPr id="3" name="Imagen 2">
          <a:extLst>
            <a:ext uri="{FF2B5EF4-FFF2-40B4-BE49-F238E27FC236}">
              <a16:creationId xmlns:a16="http://schemas.microsoft.com/office/drawing/2014/main" id="{D55C163F-A975-453D-A20B-2A1E32A9FFF0}"/>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71498" y="363683"/>
          <a:ext cx="1125684" cy="34016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420FF8AA-1D7E-4DA0-97A6-25AF84B45BA4}"/>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11</xdr:col>
      <xdr:colOff>190500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25400</xdr:rowOff>
    </xdr:to>
    <xdr:pic>
      <xdr:nvPicPr>
        <xdr:cNvPr id="2" name="Imagen 1">
          <a:extLst>
            <a:ext uri="{FF2B5EF4-FFF2-40B4-BE49-F238E27FC236}">
              <a16:creationId xmlns:a16="http://schemas.microsoft.com/office/drawing/2014/main" id="{4B9EEE3B-0476-4757-AEF4-BA6F275C6036}"/>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73075" y="57150"/>
          <a:ext cx="2736850" cy="873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217028</xdr:colOff>
      <xdr:row>0</xdr:row>
      <xdr:rowOff>88899</xdr:rowOff>
    </xdr:from>
    <xdr:to>
      <xdr:col>3</xdr:col>
      <xdr:colOff>764761</xdr:colOff>
      <xdr:row>4</xdr:row>
      <xdr:rowOff>19049</xdr:rowOff>
    </xdr:to>
    <xdr:pic>
      <xdr:nvPicPr>
        <xdr:cNvPr id="2" name="Imagen 1">
          <a:extLst>
            <a:ext uri="{FF2B5EF4-FFF2-40B4-BE49-F238E27FC236}">
              <a16:creationId xmlns:a16="http://schemas.microsoft.com/office/drawing/2014/main" id="{5CE7C9F1-8516-47C9-BF1E-0DABF534DCA5}"/>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55153" y="88899"/>
          <a:ext cx="2052683" cy="654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C524E07B-78E7-4F40-8EB0-D7D6166DCE2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3</xdr:col>
      <xdr:colOff>57150</xdr:colOff>
      <xdr:row>19</xdr:row>
      <xdr:rowOff>171451</xdr:rowOff>
    </xdr:from>
    <xdr:to>
      <xdr:col>17</xdr:col>
      <xdr:colOff>142875</xdr:colOff>
      <xdr:row>22</xdr:row>
      <xdr:rowOff>81093</xdr:rowOff>
    </xdr:to>
    <xdr:pic>
      <xdr:nvPicPr>
        <xdr:cNvPr id="6" name="Imagen 5">
          <a:extLst>
            <a:ext uri="{FF2B5EF4-FFF2-40B4-BE49-F238E27FC236}">
              <a16:creationId xmlns:a16="http://schemas.microsoft.com/office/drawing/2014/main" id="{38F71C65-9F53-49A1-4064-A4C41F7613F6}"/>
            </a:ext>
          </a:extLst>
        </xdr:cNvPr>
        <xdr:cNvPicPr>
          <a:picLocks noChangeAspect="1"/>
        </xdr:cNvPicPr>
      </xdr:nvPicPr>
      <xdr:blipFill>
        <a:blip xmlns:r="http://schemas.openxmlformats.org/officeDocument/2006/relationships" r:embed="rId2"/>
        <a:stretch>
          <a:fillRect/>
        </a:stretch>
      </xdr:blipFill>
      <xdr:spPr>
        <a:xfrm>
          <a:off x="857250" y="3790951"/>
          <a:ext cx="3819525" cy="481142"/>
        </a:xfrm>
        <a:prstGeom prst="rect">
          <a:avLst/>
        </a:prstGeom>
      </xdr:spPr>
    </xdr:pic>
    <xdr:clientData/>
  </xdr:twoCellAnchor>
  <xdr:twoCellAnchor editAs="oneCell">
    <xdr:from>
      <xdr:col>3</xdr:col>
      <xdr:colOff>38101</xdr:colOff>
      <xdr:row>25</xdr:row>
      <xdr:rowOff>152401</xdr:rowOff>
    </xdr:from>
    <xdr:to>
      <xdr:col>17</xdr:col>
      <xdr:colOff>171450</xdr:colOff>
      <xdr:row>28</xdr:row>
      <xdr:rowOff>107555</xdr:rowOff>
    </xdr:to>
    <xdr:pic>
      <xdr:nvPicPr>
        <xdr:cNvPr id="7" name="Imagen 6">
          <a:extLst>
            <a:ext uri="{FF2B5EF4-FFF2-40B4-BE49-F238E27FC236}">
              <a16:creationId xmlns:a16="http://schemas.microsoft.com/office/drawing/2014/main" id="{396193D2-2204-BDD9-2CEE-05AC78E8D085}"/>
            </a:ext>
          </a:extLst>
        </xdr:cNvPr>
        <xdr:cNvPicPr>
          <a:picLocks noChangeAspect="1"/>
        </xdr:cNvPicPr>
      </xdr:nvPicPr>
      <xdr:blipFill>
        <a:blip xmlns:r="http://schemas.openxmlformats.org/officeDocument/2006/relationships" r:embed="rId3"/>
        <a:stretch>
          <a:fillRect/>
        </a:stretch>
      </xdr:blipFill>
      <xdr:spPr>
        <a:xfrm>
          <a:off x="838201" y="4914901"/>
          <a:ext cx="3867149" cy="526654"/>
        </a:xfrm>
        <a:prstGeom prst="rect">
          <a:avLst/>
        </a:prstGeom>
      </xdr:spPr>
    </xdr:pic>
    <xdr:clientData/>
  </xdr:twoCellAnchor>
  <xdr:twoCellAnchor editAs="oneCell">
    <xdr:from>
      <xdr:col>3</xdr:col>
      <xdr:colOff>9526</xdr:colOff>
      <xdr:row>31</xdr:row>
      <xdr:rowOff>161925</xdr:rowOff>
    </xdr:from>
    <xdr:to>
      <xdr:col>17</xdr:col>
      <xdr:colOff>219075</xdr:colOff>
      <xdr:row>34</xdr:row>
      <xdr:rowOff>128504</xdr:rowOff>
    </xdr:to>
    <xdr:pic>
      <xdr:nvPicPr>
        <xdr:cNvPr id="8" name="Imagen 7">
          <a:extLst>
            <a:ext uri="{FF2B5EF4-FFF2-40B4-BE49-F238E27FC236}">
              <a16:creationId xmlns:a16="http://schemas.microsoft.com/office/drawing/2014/main" id="{F88D4B1B-F298-77CF-28A4-4BA6ED7D5DCA}"/>
            </a:ext>
          </a:extLst>
        </xdr:cNvPr>
        <xdr:cNvPicPr>
          <a:picLocks noChangeAspect="1"/>
        </xdr:cNvPicPr>
      </xdr:nvPicPr>
      <xdr:blipFill>
        <a:blip xmlns:r="http://schemas.openxmlformats.org/officeDocument/2006/relationships" r:embed="rId4"/>
        <a:stretch>
          <a:fillRect/>
        </a:stretch>
      </xdr:blipFill>
      <xdr:spPr>
        <a:xfrm>
          <a:off x="809626" y="6067425"/>
          <a:ext cx="3943349" cy="538079"/>
        </a:xfrm>
        <a:prstGeom prst="rect">
          <a:avLst/>
        </a:prstGeom>
      </xdr:spPr>
    </xdr:pic>
    <xdr:clientData/>
  </xdr:twoCellAnchor>
  <xdr:twoCellAnchor editAs="oneCell">
    <xdr:from>
      <xdr:col>2</xdr:col>
      <xdr:colOff>219075</xdr:colOff>
      <xdr:row>37</xdr:row>
      <xdr:rowOff>152400</xdr:rowOff>
    </xdr:from>
    <xdr:to>
      <xdr:col>17</xdr:col>
      <xdr:colOff>190500</xdr:colOff>
      <xdr:row>40</xdr:row>
      <xdr:rowOff>120773</xdr:rowOff>
    </xdr:to>
    <xdr:pic>
      <xdr:nvPicPr>
        <xdr:cNvPr id="9" name="Imagen 8">
          <a:extLst>
            <a:ext uri="{FF2B5EF4-FFF2-40B4-BE49-F238E27FC236}">
              <a16:creationId xmlns:a16="http://schemas.microsoft.com/office/drawing/2014/main" id="{88017683-2223-98C8-B516-72CC79445247}"/>
            </a:ext>
          </a:extLst>
        </xdr:cNvPr>
        <xdr:cNvPicPr>
          <a:picLocks noChangeAspect="1"/>
        </xdr:cNvPicPr>
      </xdr:nvPicPr>
      <xdr:blipFill>
        <a:blip xmlns:r="http://schemas.openxmlformats.org/officeDocument/2006/relationships" r:embed="rId5"/>
        <a:stretch>
          <a:fillRect/>
        </a:stretch>
      </xdr:blipFill>
      <xdr:spPr>
        <a:xfrm>
          <a:off x="752475" y="7200900"/>
          <a:ext cx="3971925" cy="539873"/>
        </a:xfrm>
        <a:prstGeom prst="rect">
          <a:avLst/>
        </a:prstGeom>
      </xdr:spPr>
    </xdr:pic>
    <xdr:clientData/>
  </xdr:twoCellAnchor>
  <xdr:twoCellAnchor editAs="oneCell">
    <xdr:from>
      <xdr:col>2</xdr:col>
      <xdr:colOff>190500</xdr:colOff>
      <xdr:row>43</xdr:row>
      <xdr:rowOff>142875</xdr:rowOff>
    </xdr:from>
    <xdr:to>
      <xdr:col>17</xdr:col>
      <xdr:colOff>219075</xdr:colOff>
      <xdr:row>46</xdr:row>
      <xdr:rowOff>90748</xdr:rowOff>
    </xdr:to>
    <xdr:pic>
      <xdr:nvPicPr>
        <xdr:cNvPr id="10" name="Imagen 9">
          <a:extLst>
            <a:ext uri="{FF2B5EF4-FFF2-40B4-BE49-F238E27FC236}">
              <a16:creationId xmlns:a16="http://schemas.microsoft.com/office/drawing/2014/main" id="{DEFC6164-A82F-4A8A-BAFE-C2FC9A0AE147}"/>
            </a:ext>
          </a:extLst>
        </xdr:cNvPr>
        <xdr:cNvPicPr>
          <a:picLocks noChangeAspect="1"/>
        </xdr:cNvPicPr>
      </xdr:nvPicPr>
      <xdr:blipFill>
        <a:blip xmlns:r="http://schemas.openxmlformats.org/officeDocument/2006/relationships" r:embed="rId6"/>
        <a:stretch>
          <a:fillRect/>
        </a:stretch>
      </xdr:blipFill>
      <xdr:spPr>
        <a:xfrm>
          <a:off x="723900" y="8334375"/>
          <a:ext cx="4029075" cy="51937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4</xdr:col>
      <xdr:colOff>654050</xdr:colOff>
      <xdr:row>5</xdr:row>
      <xdr:rowOff>25400</xdr:rowOff>
    </xdr:to>
    <xdr:pic>
      <xdr:nvPicPr>
        <xdr:cNvPr id="2" name="Imagen 1">
          <a:extLst>
            <a:ext uri="{FF2B5EF4-FFF2-40B4-BE49-F238E27FC236}">
              <a16:creationId xmlns:a16="http://schemas.microsoft.com/office/drawing/2014/main" id="{EB459970-35FA-4574-B7CD-20D2DBE2F2E2}"/>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7</xdr:col>
      <xdr:colOff>0</xdr:colOff>
      <xdr:row>12</xdr:row>
      <xdr:rowOff>0</xdr:rowOff>
    </xdr:from>
    <xdr:to>
      <xdr:col>8</xdr:col>
      <xdr:colOff>63500</xdr:colOff>
      <xdr:row>13</xdr:row>
      <xdr:rowOff>123825</xdr:rowOff>
    </xdr:to>
    <xdr:sp macro="" textlink="">
      <xdr:nvSpPr>
        <xdr:cNvPr id="9" name="AutoShape 2">
          <a:extLst>
            <a:ext uri="{FF2B5EF4-FFF2-40B4-BE49-F238E27FC236}">
              <a16:creationId xmlns:a16="http://schemas.microsoft.com/office/drawing/2014/main" id="{E595E0E1-C615-43A7-87A5-4D0BE54AC22E}"/>
            </a:ext>
          </a:extLst>
        </xdr:cNvPr>
        <xdr:cNvSpPr>
          <a:spLocks noChangeAspect="1" noChangeArrowheads="1"/>
        </xdr:cNvSpPr>
      </xdr:nvSpPr>
      <xdr:spPr bwMode="auto">
        <a:xfrm>
          <a:off x="8724900" y="4638675"/>
          <a:ext cx="304800" cy="2952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2657475</xdr:colOff>
      <xdr:row>12</xdr:row>
      <xdr:rowOff>0</xdr:rowOff>
    </xdr:from>
    <xdr:ext cx="304800" cy="298450"/>
    <xdr:sp macro="" textlink="">
      <xdr:nvSpPr>
        <xdr:cNvPr id="3" name="AutoShape 2">
          <a:extLst>
            <a:ext uri="{FF2B5EF4-FFF2-40B4-BE49-F238E27FC236}">
              <a16:creationId xmlns:a16="http://schemas.microsoft.com/office/drawing/2014/main" id="{E124AABB-2D74-401C-A0E1-6C32E398E813}"/>
            </a:ext>
          </a:extLst>
        </xdr:cNvPr>
        <xdr:cNvSpPr>
          <a:spLocks noChangeAspect="1" noChangeArrowheads="1"/>
        </xdr:cNvSpPr>
      </xdr:nvSpPr>
      <xdr:spPr bwMode="auto">
        <a:xfrm>
          <a:off x="10007600" y="463550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7</xdr:col>
      <xdr:colOff>0</xdr:colOff>
      <xdr:row>12</xdr:row>
      <xdr:rowOff>0</xdr:rowOff>
    </xdr:from>
    <xdr:to>
      <xdr:col>8</xdr:col>
      <xdr:colOff>63500</xdr:colOff>
      <xdr:row>13</xdr:row>
      <xdr:rowOff>120650</xdr:rowOff>
    </xdr:to>
    <xdr:sp macro="" textlink="">
      <xdr:nvSpPr>
        <xdr:cNvPr id="4" name="AutoShape 2">
          <a:extLst>
            <a:ext uri="{FF2B5EF4-FFF2-40B4-BE49-F238E27FC236}">
              <a16:creationId xmlns:a16="http://schemas.microsoft.com/office/drawing/2014/main" id="{040523F3-137E-4A8F-A6B9-6CD4C9BF83D4}"/>
            </a:ext>
          </a:extLst>
        </xdr:cNvPr>
        <xdr:cNvSpPr>
          <a:spLocks noChangeAspect="1" noChangeArrowheads="1"/>
        </xdr:cNvSpPr>
      </xdr:nvSpPr>
      <xdr:spPr bwMode="auto">
        <a:xfrm>
          <a:off x="4692650" y="1466850"/>
          <a:ext cx="307975" cy="301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2657475</xdr:colOff>
      <xdr:row>17</xdr:row>
      <xdr:rowOff>142875</xdr:rowOff>
    </xdr:from>
    <xdr:ext cx="304800" cy="298450"/>
    <xdr:sp macro="" textlink="">
      <xdr:nvSpPr>
        <xdr:cNvPr id="5" name="AutoShape 2">
          <a:extLst>
            <a:ext uri="{FF2B5EF4-FFF2-40B4-BE49-F238E27FC236}">
              <a16:creationId xmlns:a16="http://schemas.microsoft.com/office/drawing/2014/main" id="{2DBE1F00-3349-44EC-9E06-DC93F7815116}"/>
            </a:ext>
          </a:extLst>
        </xdr:cNvPr>
        <xdr:cNvSpPr>
          <a:spLocks noChangeAspect="1" noChangeArrowheads="1"/>
        </xdr:cNvSpPr>
      </xdr:nvSpPr>
      <xdr:spPr bwMode="auto">
        <a:xfrm>
          <a:off x="11341100" y="4635500"/>
          <a:ext cx="304800" cy="298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2657475</xdr:colOff>
      <xdr:row>17</xdr:row>
      <xdr:rowOff>0</xdr:rowOff>
    </xdr:from>
    <xdr:ext cx="304800" cy="304800"/>
    <xdr:sp macro="" textlink="">
      <xdr:nvSpPr>
        <xdr:cNvPr id="6" name="AutoShape 2">
          <a:extLst>
            <a:ext uri="{FF2B5EF4-FFF2-40B4-BE49-F238E27FC236}">
              <a16:creationId xmlns:a16="http://schemas.microsoft.com/office/drawing/2014/main" id="{1E75D0F2-03EB-4ADA-867B-75B82BAB4A4F}"/>
            </a:ext>
          </a:extLst>
        </xdr:cNvPr>
        <xdr:cNvSpPr>
          <a:spLocks noChangeAspect="1" noChangeArrowheads="1"/>
        </xdr:cNvSpPr>
      </xdr:nvSpPr>
      <xdr:spPr bwMode="auto">
        <a:xfrm>
          <a:off x="11341100" y="449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10</xdr:col>
      <xdr:colOff>209550</xdr:colOff>
      <xdr:row>5</xdr:row>
      <xdr:rowOff>25400</xdr:rowOff>
    </xdr:to>
    <xdr:pic>
      <xdr:nvPicPr>
        <xdr:cNvPr id="2" name="Imagen 1">
          <a:extLst>
            <a:ext uri="{FF2B5EF4-FFF2-40B4-BE49-F238E27FC236}">
              <a16:creationId xmlns:a16="http://schemas.microsoft.com/office/drawing/2014/main" id="{249E0F48-FD86-448F-AAC9-AC7899B2F7EA}"/>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14</xdr:row>
      <xdr:rowOff>0</xdr:rowOff>
    </xdr:from>
    <xdr:to>
      <xdr:col>4</xdr:col>
      <xdr:colOff>304800</xdr:colOff>
      <xdr:row>15</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M10" sqref="M10"/>
    </sheetView>
  </sheetViews>
  <sheetFormatPr baseColWidth="10" defaultColWidth="10" defaultRowHeight="15" x14ac:dyDescent="0.25"/>
  <cols>
    <col min="1" max="1" width="3.5" style="33" customWidth="1"/>
    <col min="2" max="16384" width="10" style="33"/>
  </cols>
  <sheetData>
    <row r="1" spans="2:11" x14ac:dyDescent="0.25">
      <c r="B1" s="9"/>
      <c r="C1" s="9"/>
      <c r="D1" s="9"/>
      <c r="E1" s="9"/>
      <c r="F1" s="9"/>
      <c r="G1" s="9"/>
      <c r="H1" s="9"/>
      <c r="I1" s="9"/>
      <c r="J1" s="9"/>
      <c r="K1" s="9"/>
    </row>
    <row r="2" spans="2:11" x14ac:dyDescent="0.25">
      <c r="B2" s="9"/>
      <c r="C2" s="9"/>
      <c r="D2" s="9"/>
      <c r="E2" s="9"/>
      <c r="F2" s="9"/>
      <c r="G2" s="9"/>
      <c r="H2" s="9"/>
      <c r="I2" s="9"/>
      <c r="J2" s="9"/>
      <c r="K2" s="9"/>
    </row>
    <row r="3" spans="2:11" x14ac:dyDescent="0.25">
      <c r="B3" s="9"/>
      <c r="C3" s="9"/>
      <c r="D3" s="9"/>
      <c r="E3" s="9"/>
      <c r="F3" s="9"/>
      <c r="G3" s="9"/>
      <c r="H3" s="9"/>
      <c r="I3" s="9"/>
      <c r="J3" s="9"/>
      <c r="K3" s="9"/>
    </row>
    <row r="4" spans="2:11" x14ac:dyDescent="0.25">
      <c r="B4" s="9"/>
      <c r="C4" s="9"/>
      <c r="D4" s="9"/>
      <c r="E4" s="9"/>
      <c r="F4" s="9"/>
      <c r="G4" s="9"/>
      <c r="H4" s="9"/>
      <c r="I4" s="9"/>
      <c r="J4" s="9"/>
      <c r="K4" s="9"/>
    </row>
    <row r="5" spans="2:11" x14ac:dyDescent="0.25">
      <c r="B5" s="9"/>
      <c r="C5" s="9"/>
      <c r="D5" s="9"/>
      <c r="E5" s="9"/>
      <c r="F5" s="9"/>
      <c r="G5" s="9"/>
      <c r="H5" s="9"/>
      <c r="I5" s="9"/>
      <c r="J5" s="9"/>
      <c r="K5" s="9"/>
    </row>
    <row r="6" spans="2:11" x14ac:dyDescent="0.25">
      <c r="B6" s="9"/>
      <c r="C6" s="9"/>
      <c r="D6" s="9"/>
      <c r="E6" s="9"/>
      <c r="F6" s="9"/>
      <c r="G6" s="9"/>
      <c r="H6" s="9"/>
      <c r="I6" s="9"/>
      <c r="J6" s="9"/>
      <c r="K6" s="9"/>
    </row>
    <row r="7" spans="2:11" x14ac:dyDescent="0.25">
      <c r="B7" s="9"/>
      <c r="C7" s="9"/>
      <c r="D7" s="9"/>
      <c r="E7" s="9"/>
      <c r="F7" s="9"/>
      <c r="G7" s="9"/>
      <c r="H7" s="9"/>
      <c r="I7" s="9"/>
      <c r="J7" s="9"/>
      <c r="K7" s="9"/>
    </row>
    <row r="8" spans="2:11" x14ac:dyDescent="0.25">
      <c r="B8" s="9"/>
      <c r="C8" s="9"/>
      <c r="D8" s="9"/>
      <c r="E8" s="9"/>
      <c r="F8" s="9"/>
      <c r="G8" s="9"/>
      <c r="H8" s="9"/>
      <c r="I8" s="9"/>
      <c r="J8" s="9"/>
      <c r="K8" s="9"/>
    </row>
    <row r="9" spans="2:11" x14ac:dyDescent="0.25">
      <c r="B9" s="9"/>
      <c r="C9" s="9"/>
      <c r="D9" s="9"/>
      <c r="E9" s="9"/>
      <c r="F9" s="9"/>
      <c r="G9" s="9"/>
      <c r="H9" s="9"/>
      <c r="I9" s="9"/>
      <c r="J9" s="9"/>
      <c r="K9" s="9"/>
    </row>
    <row r="10" spans="2:11" x14ac:dyDescent="0.25">
      <c r="B10" s="9"/>
      <c r="C10" s="9"/>
      <c r="D10" s="9"/>
      <c r="E10" s="9"/>
      <c r="F10" s="9"/>
      <c r="G10" s="9"/>
      <c r="H10" s="9"/>
      <c r="I10" s="9"/>
      <c r="J10" s="9"/>
      <c r="K10" s="9"/>
    </row>
    <row r="11" spans="2:11" x14ac:dyDescent="0.25">
      <c r="B11" s="9"/>
      <c r="C11" s="9"/>
      <c r="D11" s="9"/>
      <c r="E11" s="9"/>
      <c r="F11" s="9"/>
      <c r="G11" s="9"/>
      <c r="H11" s="9"/>
      <c r="I11" s="9"/>
      <c r="J11" s="9"/>
      <c r="K11" s="9"/>
    </row>
    <row r="12" spans="2:11" x14ac:dyDescent="0.25">
      <c r="B12" s="9"/>
      <c r="C12" s="9"/>
      <c r="D12" s="9"/>
      <c r="E12" s="9"/>
      <c r="F12" s="9"/>
      <c r="G12" s="9"/>
      <c r="H12" s="9"/>
      <c r="I12" s="9"/>
      <c r="J12" s="9"/>
      <c r="K12" s="9"/>
    </row>
    <row r="13" spans="2:11" x14ac:dyDescent="0.25">
      <c r="B13" s="9"/>
      <c r="C13" s="9"/>
      <c r="D13" s="9"/>
      <c r="E13" s="9"/>
      <c r="F13" s="9"/>
      <c r="G13" s="9"/>
      <c r="H13" s="9"/>
      <c r="I13" s="9"/>
      <c r="J13" s="9"/>
      <c r="K13" s="9"/>
    </row>
    <row r="14" spans="2:11" x14ac:dyDescent="0.25">
      <c r="B14" s="9"/>
      <c r="C14" s="9"/>
      <c r="D14" s="9"/>
      <c r="E14" s="9"/>
      <c r="F14" s="9"/>
      <c r="G14" s="9"/>
      <c r="H14" s="9"/>
      <c r="I14" s="9"/>
      <c r="J14" s="9"/>
      <c r="K14" s="9"/>
    </row>
    <row r="15" spans="2:11" x14ac:dyDescent="0.25">
      <c r="B15" s="9"/>
      <c r="C15" s="9"/>
      <c r="D15" s="9"/>
      <c r="E15" s="9"/>
      <c r="F15" s="9"/>
      <c r="G15" s="9"/>
      <c r="H15" s="9"/>
      <c r="I15" s="9"/>
      <c r="J15" s="9"/>
      <c r="K15" s="9"/>
    </row>
    <row r="16" spans="2:11" x14ac:dyDescent="0.25">
      <c r="B16" s="9"/>
      <c r="C16" s="9"/>
      <c r="D16" s="9"/>
      <c r="E16" s="9"/>
      <c r="F16" s="9"/>
      <c r="G16" s="9"/>
      <c r="H16" s="9"/>
      <c r="I16" s="9"/>
      <c r="J16" s="9"/>
      <c r="K16" s="9"/>
    </row>
    <row r="17" spans="2:11" x14ac:dyDescent="0.25">
      <c r="B17" s="9"/>
      <c r="C17" s="9"/>
      <c r="D17" s="9"/>
      <c r="E17" s="9"/>
      <c r="F17" s="9"/>
      <c r="G17" s="9"/>
      <c r="H17" s="9"/>
      <c r="I17" s="9"/>
      <c r="J17" s="9"/>
      <c r="K17" s="9"/>
    </row>
    <row r="18" spans="2:11" x14ac:dyDescent="0.25">
      <c r="B18" s="9"/>
      <c r="C18" s="9"/>
      <c r="D18" s="9"/>
      <c r="E18" s="9"/>
      <c r="F18" s="9"/>
      <c r="G18" s="9"/>
      <c r="H18" s="9"/>
      <c r="I18" s="9"/>
      <c r="J18" s="9"/>
      <c r="K18" s="9"/>
    </row>
    <row r="19" spans="2:11" x14ac:dyDescent="0.25">
      <c r="B19" s="9"/>
      <c r="C19" s="9"/>
      <c r="D19" s="9"/>
      <c r="E19" s="9"/>
      <c r="F19" s="9"/>
      <c r="G19" s="9"/>
      <c r="H19" s="9"/>
      <c r="I19" s="9"/>
      <c r="J19" s="9"/>
      <c r="K19" s="9"/>
    </row>
    <row r="20" spans="2:11" x14ac:dyDescent="0.25">
      <c r="B20" s="9"/>
      <c r="C20" s="9"/>
      <c r="D20" s="9"/>
      <c r="E20" s="9"/>
      <c r="F20" s="9"/>
      <c r="G20" s="9"/>
      <c r="H20" s="9"/>
      <c r="I20" s="9"/>
      <c r="J20" s="9"/>
      <c r="K20" s="9"/>
    </row>
    <row r="21" spans="2:11" x14ac:dyDescent="0.25">
      <c r="B21" s="9"/>
      <c r="C21" s="9"/>
      <c r="D21" s="9"/>
      <c r="E21" s="9"/>
      <c r="F21" s="9"/>
      <c r="G21" s="9"/>
      <c r="H21" s="9"/>
      <c r="I21" s="9"/>
      <c r="J21" s="9"/>
      <c r="K21" s="9"/>
    </row>
    <row r="22" spans="2:11" x14ac:dyDescent="0.25">
      <c r="B22" s="9"/>
      <c r="C22" s="9"/>
      <c r="D22" s="9"/>
      <c r="E22" s="9"/>
      <c r="F22" s="9"/>
      <c r="G22" s="9"/>
      <c r="H22" s="9"/>
      <c r="I22" s="9"/>
      <c r="J22" s="9"/>
      <c r="K22" s="9"/>
    </row>
    <row r="23" spans="2:11" x14ac:dyDescent="0.25">
      <c r="B23" s="9"/>
      <c r="C23" s="9"/>
      <c r="D23" s="9"/>
      <c r="E23" s="9"/>
      <c r="F23" s="9"/>
      <c r="G23" s="9"/>
      <c r="H23" s="9"/>
      <c r="I23" s="9"/>
      <c r="J23" s="9"/>
      <c r="K23" s="9"/>
    </row>
    <row r="24" spans="2:11" x14ac:dyDescent="0.25">
      <c r="B24" s="9"/>
      <c r="C24" s="9"/>
      <c r="D24" s="9"/>
      <c r="E24" s="9"/>
      <c r="F24" s="9"/>
      <c r="G24" s="9"/>
      <c r="H24" s="9"/>
      <c r="I24" s="9"/>
      <c r="J24" s="9"/>
      <c r="K24" s="9"/>
    </row>
    <row r="25" spans="2:11" x14ac:dyDescent="0.25">
      <c r="B25" s="9"/>
      <c r="C25" s="9"/>
      <c r="D25" s="9"/>
      <c r="E25" s="9"/>
      <c r="F25" s="9"/>
      <c r="G25" s="9"/>
      <c r="H25" s="9"/>
      <c r="I25" s="9"/>
      <c r="J25" s="9"/>
      <c r="K25" s="9"/>
    </row>
    <row r="26" spans="2:11" x14ac:dyDescent="0.25">
      <c r="B26" s="9"/>
      <c r="C26" s="9"/>
      <c r="D26" s="9"/>
      <c r="E26" s="9"/>
      <c r="F26" s="9"/>
      <c r="G26" s="9"/>
      <c r="H26" s="9"/>
      <c r="I26" s="9"/>
      <c r="J26" s="9"/>
      <c r="K26" s="9"/>
    </row>
    <row r="27" spans="2:11" x14ac:dyDescent="0.25">
      <c r="B27" s="9"/>
      <c r="C27" s="9"/>
      <c r="D27" s="9"/>
      <c r="E27" s="9"/>
      <c r="F27" s="9"/>
      <c r="G27" s="9"/>
      <c r="H27" s="9"/>
      <c r="I27" s="9"/>
      <c r="J27" s="9"/>
      <c r="K27" s="9"/>
    </row>
    <row r="28" spans="2:11" x14ac:dyDescent="0.25">
      <c r="B28" s="9"/>
      <c r="C28" s="9"/>
      <c r="D28" s="9"/>
      <c r="E28" s="9"/>
      <c r="F28" s="9"/>
      <c r="G28" s="9"/>
      <c r="H28" s="9"/>
      <c r="I28" s="9"/>
      <c r="J28" s="9"/>
      <c r="K28" s="9"/>
    </row>
    <row r="29" spans="2:11" x14ac:dyDescent="0.25">
      <c r="B29" s="9"/>
      <c r="C29" s="9"/>
      <c r="D29" s="9"/>
      <c r="E29" s="9"/>
      <c r="F29" s="9"/>
      <c r="G29" s="9"/>
      <c r="H29" s="9"/>
      <c r="I29" s="9"/>
      <c r="J29" s="9"/>
      <c r="K29" s="9"/>
    </row>
  </sheetData>
  <pageMargins left="0.25" right="0.25" top="0.75" bottom="0.75" header="0.3" footer="0.3"/>
  <pageSetup fitToHeight="0"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54D89-C5DE-46B4-B2F1-72AAA6773861}">
  <sheetPr>
    <pageSetUpPr fitToPage="1"/>
  </sheetPr>
  <dimension ref="B1:K48"/>
  <sheetViews>
    <sheetView zoomScale="110" zoomScaleNormal="110" workbookViewId="0">
      <selection activeCell="M24" sqref="M24"/>
    </sheetView>
  </sheetViews>
  <sheetFormatPr baseColWidth="10" defaultColWidth="10" defaultRowHeight="15" x14ac:dyDescent="0.25"/>
  <cols>
    <col min="1" max="2" width="3.5" style="30" customWidth="1"/>
    <col min="3" max="3" width="15.25" style="30" customWidth="1"/>
    <col min="4" max="9" width="9.5" style="30" customWidth="1"/>
    <col min="10" max="10" width="24.25" style="30" customWidth="1"/>
    <col min="11" max="11" width="3.5" style="30" customWidth="1"/>
    <col min="12" max="257" width="10" style="30"/>
    <col min="258" max="258" width="2.5" style="30" customWidth="1"/>
    <col min="259" max="259" width="15.25" style="30" customWidth="1"/>
    <col min="260" max="265" width="9.5" style="30" customWidth="1"/>
    <col min="266" max="266" width="19.625" style="30" customWidth="1"/>
    <col min="267" max="513" width="10" style="30"/>
    <col min="514" max="514" width="2.5" style="30" customWidth="1"/>
    <col min="515" max="515" width="15.25" style="30" customWidth="1"/>
    <col min="516" max="521" width="9.5" style="30" customWidth="1"/>
    <col min="522" max="522" width="19.625" style="30" customWidth="1"/>
    <col min="523" max="769" width="10" style="30"/>
    <col min="770" max="770" width="2.5" style="30" customWidth="1"/>
    <col min="771" max="771" width="15.25" style="30" customWidth="1"/>
    <col min="772" max="777" width="9.5" style="30" customWidth="1"/>
    <col min="778" max="778" width="19.625" style="30" customWidth="1"/>
    <col min="779" max="1025" width="10" style="30"/>
    <col min="1026" max="1026" width="2.5" style="30" customWidth="1"/>
    <col min="1027" max="1027" width="15.25" style="30" customWidth="1"/>
    <col min="1028" max="1033" width="9.5" style="30" customWidth="1"/>
    <col min="1034" max="1034" width="19.625" style="30" customWidth="1"/>
    <col min="1035" max="1281" width="10" style="30"/>
    <col min="1282" max="1282" width="2.5" style="30" customWidth="1"/>
    <col min="1283" max="1283" width="15.25" style="30" customWidth="1"/>
    <col min="1284" max="1289" width="9.5" style="30" customWidth="1"/>
    <col min="1290" max="1290" width="19.625" style="30" customWidth="1"/>
    <col min="1291" max="1537" width="10" style="30"/>
    <col min="1538" max="1538" width="2.5" style="30" customWidth="1"/>
    <col min="1539" max="1539" width="15.25" style="30" customWidth="1"/>
    <col min="1540" max="1545" width="9.5" style="30" customWidth="1"/>
    <col min="1546" max="1546" width="19.625" style="30" customWidth="1"/>
    <col min="1547" max="1793" width="10" style="30"/>
    <col min="1794" max="1794" width="2.5" style="30" customWidth="1"/>
    <col min="1795" max="1795" width="15.25" style="30" customWidth="1"/>
    <col min="1796" max="1801" width="9.5" style="30" customWidth="1"/>
    <col min="1802" max="1802" width="19.625" style="30" customWidth="1"/>
    <col min="1803" max="2049" width="10" style="30"/>
    <col min="2050" max="2050" width="2.5" style="30" customWidth="1"/>
    <col min="2051" max="2051" width="15.25" style="30" customWidth="1"/>
    <col min="2052" max="2057" width="9.5" style="30" customWidth="1"/>
    <col min="2058" max="2058" width="19.625" style="30" customWidth="1"/>
    <col min="2059" max="2305" width="10" style="30"/>
    <col min="2306" max="2306" width="2.5" style="30" customWidth="1"/>
    <col min="2307" max="2307" width="15.25" style="30" customWidth="1"/>
    <col min="2308" max="2313" width="9.5" style="30" customWidth="1"/>
    <col min="2314" max="2314" width="19.625" style="30" customWidth="1"/>
    <col min="2315" max="2561" width="10" style="30"/>
    <col min="2562" max="2562" width="2.5" style="30" customWidth="1"/>
    <col min="2563" max="2563" width="15.25" style="30" customWidth="1"/>
    <col min="2564" max="2569" width="9.5" style="30" customWidth="1"/>
    <col min="2570" max="2570" width="19.625" style="30" customWidth="1"/>
    <col min="2571" max="2817" width="10" style="30"/>
    <col min="2818" max="2818" width="2.5" style="30" customWidth="1"/>
    <col min="2819" max="2819" width="15.25" style="30" customWidth="1"/>
    <col min="2820" max="2825" width="9.5" style="30" customWidth="1"/>
    <col min="2826" max="2826" width="19.625" style="30" customWidth="1"/>
    <col min="2827" max="3073" width="10" style="30"/>
    <col min="3074" max="3074" width="2.5" style="30" customWidth="1"/>
    <col min="3075" max="3075" width="15.25" style="30" customWidth="1"/>
    <col min="3076" max="3081" width="9.5" style="30" customWidth="1"/>
    <col min="3082" max="3082" width="19.625" style="30" customWidth="1"/>
    <col min="3083" max="3329" width="10" style="30"/>
    <col min="3330" max="3330" width="2.5" style="30" customWidth="1"/>
    <col min="3331" max="3331" width="15.25" style="30" customWidth="1"/>
    <col min="3332" max="3337" width="9.5" style="30" customWidth="1"/>
    <col min="3338" max="3338" width="19.625" style="30" customWidth="1"/>
    <col min="3339" max="3585" width="10" style="30"/>
    <col min="3586" max="3586" width="2.5" style="30" customWidth="1"/>
    <col min="3587" max="3587" width="15.25" style="30" customWidth="1"/>
    <col min="3588" max="3593" width="9.5" style="30" customWidth="1"/>
    <col min="3594" max="3594" width="19.625" style="30" customWidth="1"/>
    <col min="3595" max="3841" width="10" style="30"/>
    <col min="3842" max="3842" width="2.5" style="30" customWidth="1"/>
    <col min="3843" max="3843" width="15.25" style="30" customWidth="1"/>
    <col min="3844" max="3849" width="9.5" style="30" customWidth="1"/>
    <col min="3850" max="3850" width="19.625" style="30" customWidth="1"/>
    <col min="3851" max="4097" width="10" style="30"/>
    <col min="4098" max="4098" width="2.5" style="30" customWidth="1"/>
    <col min="4099" max="4099" width="15.25" style="30" customWidth="1"/>
    <col min="4100" max="4105" width="9.5" style="30" customWidth="1"/>
    <col min="4106" max="4106" width="19.625" style="30" customWidth="1"/>
    <col min="4107" max="4353" width="10" style="30"/>
    <col min="4354" max="4354" width="2.5" style="30" customWidth="1"/>
    <col min="4355" max="4355" width="15.25" style="30" customWidth="1"/>
    <col min="4356" max="4361" width="9.5" style="30" customWidth="1"/>
    <col min="4362" max="4362" width="19.625" style="30" customWidth="1"/>
    <col min="4363" max="4609" width="10" style="30"/>
    <col min="4610" max="4610" width="2.5" style="30" customWidth="1"/>
    <col min="4611" max="4611" width="15.25" style="30" customWidth="1"/>
    <col min="4612" max="4617" width="9.5" style="30" customWidth="1"/>
    <col min="4618" max="4618" width="19.625" style="30" customWidth="1"/>
    <col min="4619" max="4865" width="10" style="30"/>
    <col min="4866" max="4866" width="2.5" style="30" customWidth="1"/>
    <col min="4867" max="4867" width="15.25" style="30" customWidth="1"/>
    <col min="4868" max="4873" width="9.5" style="30" customWidth="1"/>
    <col min="4874" max="4874" width="19.625" style="30" customWidth="1"/>
    <col min="4875" max="5121" width="10" style="30"/>
    <col min="5122" max="5122" width="2.5" style="30" customWidth="1"/>
    <col min="5123" max="5123" width="15.25" style="30" customWidth="1"/>
    <col min="5124" max="5129" width="9.5" style="30" customWidth="1"/>
    <col min="5130" max="5130" width="19.625" style="30" customWidth="1"/>
    <col min="5131" max="5377" width="10" style="30"/>
    <col min="5378" max="5378" width="2.5" style="30" customWidth="1"/>
    <col min="5379" max="5379" width="15.25" style="30" customWidth="1"/>
    <col min="5380" max="5385" width="9.5" style="30" customWidth="1"/>
    <col min="5386" max="5386" width="19.625" style="30" customWidth="1"/>
    <col min="5387" max="5633" width="10" style="30"/>
    <col min="5634" max="5634" width="2.5" style="30" customWidth="1"/>
    <col min="5635" max="5635" width="15.25" style="30" customWidth="1"/>
    <col min="5636" max="5641" width="9.5" style="30" customWidth="1"/>
    <col min="5642" max="5642" width="19.625" style="30" customWidth="1"/>
    <col min="5643" max="5889" width="10" style="30"/>
    <col min="5890" max="5890" width="2.5" style="30" customWidth="1"/>
    <col min="5891" max="5891" width="15.25" style="30" customWidth="1"/>
    <col min="5892" max="5897" width="9.5" style="30" customWidth="1"/>
    <col min="5898" max="5898" width="19.625" style="30" customWidth="1"/>
    <col min="5899" max="6145" width="10" style="30"/>
    <col min="6146" max="6146" width="2.5" style="30" customWidth="1"/>
    <col min="6147" max="6147" width="15.25" style="30" customWidth="1"/>
    <col min="6148" max="6153" width="9.5" style="30" customWidth="1"/>
    <col min="6154" max="6154" width="19.625" style="30" customWidth="1"/>
    <col min="6155" max="6401" width="10" style="30"/>
    <col min="6402" max="6402" width="2.5" style="30" customWidth="1"/>
    <col min="6403" max="6403" width="15.25" style="30" customWidth="1"/>
    <col min="6404" max="6409" width="9.5" style="30" customWidth="1"/>
    <col min="6410" max="6410" width="19.625" style="30" customWidth="1"/>
    <col min="6411" max="6657" width="10" style="30"/>
    <col min="6658" max="6658" width="2.5" style="30" customWidth="1"/>
    <col min="6659" max="6659" width="15.25" style="30" customWidth="1"/>
    <col min="6660" max="6665" width="9.5" style="30" customWidth="1"/>
    <col min="6666" max="6666" width="19.625" style="30" customWidth="1"/>
    <col min="6667" max="6913" width="10" style="30"/>
    <col min="6914" max="6914" width="2.5" style="30" customWidth="1"/>
    <col min="6915" max="6915" width="15.25" style="30" customWidth="1"/>
    <col min="6916" max="6921" width="9.5" style="30" customWidth="1"/>
    <col min="6922" max="6922" width="19.625" style="30" customWidth="1"/>
    <col min="6923" max="7169" width="10" style="30"/>
    <col min="7170" max="7170" width="2.5" style="30" customWidth="1"/>
    <col min="7171" max="7171" width="15.25" style="30" customWidth="1"/>
    <col min="7172" max="7177" width="9.5" style="30" customWidth="1"/>
    <col min="7178" max="7178" width="19.625" style="30" customWidth="1"/>
    <col min="7179" max="7425" width="10" style="30"/>
    <col min="7426" max="7426" width="2.5" style="30" customWidth="1"/>
    <col min="7427" max="7427" width="15.25" style="30" customWidth="1"/>
    <col min="7428" max="7433" width="9.5" style="30" customWidth="1"/>
    <col min="7434" max="7434" width="19.625" style="30" customWidth="1"/>
    <col min="7435" max="7681" width="10" style="30"/>
    <col min="7682" max="7682" width="2.5" style="30" customWidth="1"/>
    <col min="7683" max="7683" width="15.25" style="30" customWidth="1"/>
    <col min="7684" max="7689" width="9.5" style="30" customWidth="1"/>
    <col min="7690" max="7690" width="19.625" style="30" customWidth="1"/>
    <col min="7691" max="7937" width="10" style="30"/>
    <col min="7938" max="7938" width="2.5" style="30" customWidth="1"/>
    <col min="7939" max="7939" width="15.25" style="30" customWidth="1"/>
    <col min="7940" max="7945" width="9.5" style="30" customWidth="1"/>
    <col min="7946" max="7946" width="19.625" style="30" customWidth="1"/>
    <col min="7947" max="8193" width="10" style="30"/>
    <col min="8194" max="8194" width="2.5" style="30" customWidth="1"/>
    <col min="8195" max="8195" width="15.25" style="30" customWidth="1"/>
    <col min="8196" max="8201" width="9.5" style="30" customWidth="1"/>
    <col min="8202" max="8202" width="19.625" style="30" customWidth="1"/>
    <col min="8203" max="8449" width="10" style="30"/>
    <col min="8450" max="8450" width="2.5" style="30" customWidth="1"/>
    <col min="8451" max="8451" width="15.25" style="30" customWidth="1"/>
    <col min="8452" max="8457" width="9.5" style="30" customWidth="1"/>
    <col min="8458" max="8458" width="19.625" style="30" customWidth="1"/>
    <col min="8459" max="8705" width="10" style="30"/>
    <col min="8706" max="8706" width="2.5" style="30" customWidth="1"/>
    <col min="8707" max="8707" width="15.25" style="30" customWidth="1"/>
    <col min="8708" max="8713" width="9.5" style="30" customWidth="1"/>
    <col min="8714" max="8714" width="19.625" style="30" customWidth="1"/>
    <col min="8715" max="8961" width="10" style="30"/>
    <col min="8962" max="8962" width="2.5" style="30" customWidth="1"/>
    <col min="8963" max="8963" width="15.25" style="30" customWidth="1"/>
    <col min="8964" max="8969" width="9.5" style="30" customWidth="1"/>
    <col min="8970" max="8970" width="19.625" style="30" customWidth="1"/>
    <col min="8971" max="9217" width="10" style="30"/>
    <col min="9218" max="9218" width="2.5" style="30" customWidth="1"/>
    <col min="9219" max="9219" width="15.25" style="30" customWidth="1"/>
    <col min="9220" max="9225" width="9.5" style="30" customWidth="1"/>
    <col min="9226" max="9226" width="19.625" style="30" customWidth="1"/>
    <col min="9227" max="9473" width="10" style="30"/>
    <col min="9474" max="9474" width="2.5" style="30" customWidth="1"/>
    <col min="9475" max="9475" width="15.25" style="30" customWidth="1"/>
    <col min="9476" max="9481" width="9.5" style="30" customWidth="1"/>
    <col min="9482" max="9482" width="19.625" style="30" customWidth="1"/>
    <col min="9483" max="9729" width="10" style="30"/>
    <col min="9730" max="9730" width="2.5" style="30" customWidth="1"/>
    <col min="9731" max="9731" width="15.25" style="30" customWidth="1"/>
    <col min="9732" max="9737" width="9.5" style="30" customWidth="1"/>
    <col min="9738" max="9738" width="19.625" style="30" customWidth="1"/>
    <col min="9739" max="9985" width="10" style="30"/>
    <col min="9986" max="9986" width="2.5" style="30" customWidth="1"/>
    <col min="9987" max="9987" width="15.25" style="30" customWidth="1"/>
    <col min="9988" max="9993" width="9.5" style="30" customWidth="1"/>
    <col min="9994" max="9994" width="19.625" style="30" customWidth="1"/>
    <col min="9995" max="10241" width="10" style="30"/>
    <col min="10242" max="10242" width="2.5" style="30" customWidth="1"/>
    <col min="10243" max="10243" width="15.25" style="30" customWidth="1"/>
    <col min="10244" max="10249" width="9.5" style="30" customWidth="1"/>
    <col min="10250" max="10250" width="19.625" style="30" customWidth="1"/>
    <col min="10251" max="10497" width="10" style="30"/>
    <col min="10498" max="10498" width="2.5" style="30" customWidth="1"/>
    <col min="10499" max="10499" width="15.25" style="30" customWidth="1"/>
    <col min="10500" max="10505" width="9.5" style="30" customWidth="1"/>
    <col min="10506" max="10506" width="19.625" style="30" customWidth="1"/>
    <col min="10507" max="10753" width="10" style="30"/>
    <col min="10754" max="10754" width="2.5" style="30" customWidth="1"/>
    <col min="10755" max="10755" width="15.25" style="30" customWidth="1"/>
    <col min="10756" max="10761" width="9.5" style="30" customWidth="1"/>
    <col min="10762" max="10762" width="19.625" style="30" customWidth="1"/>
    <col min="10763" max="11009" width="10" style="30"/>
    <col min="11010" max="11010" width="2.5" style="30" customWidth="1"/>
    <col min="11011" max="11011" width="15.25" style="30" customWidth="1"/>
    <col min="11012" max="11017" width="9.5" style="30" customWidth="1"/>
    <col min="11018" max="11018" width="19.625" style="30" customWidth="1"/>
    <col min="11019" max="11265" width="10" style="30"/>
    <col min="11266" max="11266" width="2.5" style="30" customWidth="1"/>
    <col min="11267" max="11267" width="15.25" style="30" customWidth="1"/>
    <col min="11268" max="11273" width="9.5" style="30" customWidth="1"/>
    <col min="11274" max="11274" width="19.625" style="30" customWidth="1"/>
    <col min="11275" max="11521" width="10" style="30"/>
    <col min="11522" max="11522" width="2.5" style="30" customWidth="1"/>
    <col min="11523" max="11523" width="15.25" style="30" customWidth="1"/>
    <col min="11524" max="11529" width="9.5" style="30" customWidth="1"/>
    <col min="11530" max="11530" width="19.625" style="30" customWidth="1"/>
    <col min="11531" max="11777" width="10" style="30"/>
    <col min="11778" max="11778" width="2.5" style="30" customWidth="1"/>
    <col min="11779" max="11779" width="15.25" style="30" customWidth="1"/>
    <col min="11780" max="11785" width="9.5" style="30" customWidth="1"/>
    <col min="11786" max="11786" width="19.625" style="30" customWidth="1"/>
    <col min="11787" max="12033" width="10" style="30"/>
    <col min="12034" max="12034" width="2.5" style="30" customWidth="1"/>
    <col min="12035" max="12035" width="15.25" style="30" customWidth="1"/>
    <col min="12036" max="12041" width="9.5" style="30" customWidth="1"/>
    <col min="12042" max="12042" width="19.625" style="30" customWidth="1"/>
    <col min="12043" max="12289" width="10" style="30"/>
    <col min="12290" max="12290" width="2.5" style="30" customWidth="1"/>
    <col min="12291" max="12291" width="15.25" style="30" customWidth="1"/>
    <col min="12292" max="12297" width="9.5" style="30" customWidth="1"/>
    <col min="12298" max="12298" width="19.625" style="30" customWidth="1"/>
    <col min="12299" max="12545" width="10" style="30"/>
    <col min="12546" max="12546" width="2.5" style="30" customWidth="1"/>
    <col min="12547" max="12547" width="15.25" style="30" customWidth="1"/>
    <col min="12548" max="12553" width="9.5" style="30" customWidth="1"/>
    <col min="12554" max="12554" width="19.625" style="30" customWidth="1"/>
    <col min="12555" max="12801" width="10" style="30"/>
    <col min="12802" max="12802" width="2.5" style="30" customWidth="1"/>
    <col min="12803" max="12803" width="15.25" style="30" customWidth="1"/>
    <col min="12804" max="12809" width="9.5" style="30" customWidth="1"/>
    <col min="12810" max="12810" width="19.625" style="30" customWidth="1"/>
    <col min="12811" max="13057" width="10" style="30"/>
    <col min="13058" max="13058" width="2.5" style="30" customWidth="1"/>
    <col min="13059" max="13059" width="15.25" style="30" customWidth="1"/>
    <col min="13060" max="13065" width="9.5" style="30" customWidth="1"/>
    <col min="13066" max="13066" width="19.625" style="30" customWidth="1"/>
    <col min="13067" max="13313" width="10" style="30"/>
    <col min="13314" max="13314" width="2.5" style="30" customWidth="1"/>
    <col min="13315" max="13315" width="15.25" style="30" customWidth="1"/>
    <col min="13316" max="13321" width="9.5" style="30" customWidth="1"/>
    <col min="13322" max="13322" width="19.625" style="30" customWidth="1"/>
    <col min="13323" max="13569" width="10" style="30"/>
    <col min="13570" max="13570" width="2.5" style="30" customWidth="1"/>
    <col min="13571" max="13571" width="15.25" style="30" customWidth="1"/>
    <col min="13572" max="13577" width="9.5" style="30" customWidth="1"/>
    <col min="13578" max="13578" width="19.625" style="30" customWidth="1"/>
    <col min="13579" max="13825" width="10" style="30"/>
    <col min="13826" max="13826" width="2.5" style="30" customWidth="1"/>
    <col min="13827" max="13827" width="15.25" style="30" customWidth="1"/>
    <col min="13828" max="13833" width="9.5" style="30" customWidth="1"/>
    <col min="13834" max="13834" width="19.625" style="30" customWidth="1"/>
    <col min="13835" max="14081" width="10" style="30"/>
    <col min="14082" max="14082" width="2.5" style="30" customWidth="1"/>
    <col min="14083" max="14083" width="15.25" style="30" customWidth="1"/>
    <col min="14084" max="14089" width="9.5" style="30" customWidth="1"/>
    <col min="14090" max="14090" width="19.625" style="30" customWidth="1"/>
    <col min="14091" max="14337" width="10" style="30"/>
    <col min="14338" max="14338" width="2.5" style="30" customWidth="1"/>
    <col min="14339" max="14339" width="15.25" style="30" customWidth="1"/>
    <col min="14340" max="14345" width="9.5" style="30" customWidth="1"/>
    <col min="14346" max="14346" width="19.625" style="30" customWidth="1"/>
    <col min="14347" max="14593" width="10" style="30"/>
    <col min="14594" max="14594" width="2.5" style="30" customWidth="1"/>
    <col min="14595" max="14595" width="15.25" style="30" customWidth="1"/>
    <col min="14596" max="14601" width="9.5" style="30" customWidth="1"/>
    <col min="14602" max="14602" width="19.625" style="30" customWidth="1"/>
    <col min="14603" max="14849" width="10" style="30"/>
    <col min="14850" max="14850" width="2.5" style="30" customWidth="1"/>
    <col min="14851" max="14851" width="15.25" style="30" customWidth="1"/>
    <col min="14852" max="14857" width="9.5" style="30" customWidth="1"/>
    <col min="14858" max="14858" width="19.625" style="30" customWidth="1"/>
    <col min="14859" max="15105" width="10" style="30"/>
    <col min="15106" max="15106" width="2.5" style="30" customWidth="1"/>
    <col min="15107" max="15107" width="15.25" style="30" customWidth="1"/>
    <col min="15108" max="15113" width="9.5" style="30" customWidth="1"/>
    <col min="15114" max="15114" width="19.625" style="30" customWidth="1"/>
    <col min="15115" max="15361" width="10" style="30"/>
    <col min="15362" max="15362" width="2.5" style="30" customWidth="1"/>
    <col min="15363" max="15363" width="15.25" style="30" customWidth="1"/>
    <col min="15364" max="15369" width="9.5" style="30" customWidth="1"/>
    <col min="15370" max="15370" width="19.625" style="30" customWidth="1"/>
    <col min="15371" max="15617" width="10" style="30"/>
    <col min="15618" max="15618" width="2.5" style="30" customWidth="1"/>
    <col min="15619" max="15619" width="15.25" style="30" customWidth="1"/>
    <col min="15620" max="15625" width="9.5" style="30" customWidth="1"/>
    <col min="15626" max="15626" width="19.625" style="30" customWidth="1"/>
    <col min="15627" max="15873" width="10" style="30"/>
    <col min="15874" max="15874" width="2.5" style="30" customWidth="1"/>
    <col min="15875" max="15875" width="15.25" style="30" customWidth="1"/>
    <col min="15876" max="15881" width="9.5" style="30" customWidth="1"/>
    <col min="15882" max="15882" width="19.625" style="30" customWidth="1"/>
    <col min="15883" max="16129" width="10" style="30"/>
    <col min="16130" max="16130" width="2.5" style="30" customWidth="1"/>
    <col min="16131" max="16131" width="15.25" style="30" customWidth="1"/>
    <col min="16132" max="16137" width="9.5" style="30" customWidth="1"/>
    <col min="16138" max="16138" width="19.625" style="30" customWidth="1"/>
    <col min="16139" max="16384" width="10" style="30"/>
  </cols>
  <sheetData>
    <row r="1" spans="2:11" x14ac:dyDescent="0.25">
      <c r="B1" s="12"/>
      <c r="C1" s="12"/>
      <c r="D1" s="12"/>
      <c r="E1" s="12"/>
      <c r="F1" s="12"/>
      <c r="G1" s="12"/>
      <c r="H1" s="12"/>
      <c r="I1" s="12"/>
      <c r="J1" s="12"/>
      <c r="K1" s="12"/>
    </row>
    <row r="2" spans="2:11" ht="24.75" customHeight="1" x14ac:dyDescent="0.25">
      <c r="B2" s="12"/>
      <c r="C2" s="142"/>
      <c r="D2" s="143" t="s">
        <v>80</v>
      </c>
      <c r="E2" s="143"/>
      <c r="F2" s="143"/>
      <c r="G2" s="143"/>
      <c r="H2" s="143"/>
      <c r="I2" s="143"/>
      <c r="J2" s="11" t="s">
        <v>81</v>
      </c>
      <c r="K2" s="12"/>
    </row>
    <row r="3" spans="2:11" ht="29.25" customHeight="1" x14ac:dyDescent="0.25">
      <c r="B3" s="12"/>
      <c r="C3" s="142"/>
      <c r="D3" s="143"/>
      <c r="E3" s="143"/>
      <c r="F3" s="143"/>
      <c r="G3" s="143"/>
      <c r="H3" s="143"/>
      <c r="I3" s="143"/>
      <c r="J3" s="11" t="s">
        <v>82</v>
      </c>
      <c r="K3" s="12"/>
    </row>
    <row r="4" spans="2:11" ht="6.75" customHeight="1" x14ac:dyDescent="0.25">
      <c r="B4" s="12"/>
      <c r="C4" s="13"/>
      <c r="D4" s="14"/>
      <c r="E4" s="14"/>
      <c r="F4" s="14"/>
      <c r="G4" s="14"/>
      <c r="H4" s="14"/>
      <c r="I4" s="14"/>
      <c r="J4" s="15"/>
      <c r="K4" s="12"/>
    </row>
    <row r="5" spans="2:11" s="31" customFormat="1" ht="12.75" x14ac:dyDescent="0.25">
      <c r="B5" s="17"/>
      <c r="C5" s="16"/>
      <c r="D5" s="17"/>
      <c r="E5" s="17"/>
      <c r="F5" s="17"/>
      <c r="G5" s="17"/>
      <c r="H5" s="144" t="s">
        <v>83</v>
      </c>
      <c r="I5" s="144"/>
      <c r="J5" s="144"/>
      <c r="K5" s="17"/>
    </row>
    <row r="6" spans="2:11" s="31" customFormat="1" ht="12.75" x14ac:dyDescent="0.25">
      <c r="B6" s="17"/>
      <c r="C6" s="16"/>
      <c r="D6" s="17"/>
      <c r="E6" s="17"/>
      <c r="F6" s="17"/>
      <c r="G6" s="17"/>
      <c r="H6" s="18" t="s">
        <v>84</v>
      </c>
      <c r="I6" s="18" t="s">
        <v>85</v>
      </c>
      <c r="J6" s="19" t="s">
        <v>86</v>
      </c>
      <c r="K6" s="17"/>
    </row>
    <row r="7" spans="2:11" s="31" customFormat="1" ht="12.75" x14ac:dyDescent="0.25">
      <c r="B7" s="17"/>
      <c r="C7" s="16"/>
      <c r="D7" s="17"/>
      <c r="E7" s="17"/>
      <c r="F7" s="17"/>
      <c r="G7" s="17"/>
      <c r="H7" s="20"/>
      <c r="I7" s="20"/>
      <c r="J7" s="21"/>
      <c r="K7" s="17"/>
    </row>
    <row r="8" spans="2:11" x14ac:dyDescent="0.25">
      <c r="B8" s="12"/>
      <c r="C8" s="145" t="s">
        <v>87</v>
      </c>
      <c r="D8" s="146"/>
      <c r="E8" s="146"/>
      <c r="F8" s="146"/>
      <c r="G8" s="146"/>
      <c r="H8" s="146"/>
      <c r="I8" s="146"/>
      <c r="J8" s="147"/>
      <c r="K8" s="12"/>
    </row>
    <row r="9" spans="2:11" ht="15" customHeight="1" x14ac:dyDescent="0.25">
      <c r="B9" s="12"/>
      <c r="C9" s="139" t="s">
        <v>88</v>
      </c>
      <c r="D9" s="140"/>
      <c r="E9" s="140"/>
      <c r="F9" s="140"/>
      <c r="G9" s="140"/>
      <c r="H9" s="140"/>
      <c r="I9" s="140"/>
      <c r="J9" s="141"/>
      <c r="K9" s="12"/>
    </row>
    <row r="10" spans="2:11" x14ac:dyDescent="0.25">
      <c r="B10" s="12"/>
      <c r="C10" s="139"/>
      <c r="D10" s="140"/>
      <c r="E10" s="140"/>
      <c r="F10" s="140"/>
      <c r="G10" s="140"/>
      <c r="H10" s="140"/>
      <c r="I10" s="140"/>
      <c r="J10" s="141"/>
      <c r="K10" s="12"/>
    </row>
    <row r="11" spans="2:11" x14ac:dyDescent="0.25">
      <c r="B11" s="12"/>
      <c r="C11" s="139"/>
      <c r="D11" s="140"/>
      <c r="E11" s="140"/>
      <c r="F11" s="140"/>
      <c r="G11" s="140"/>
      <c r="H11" s="140"/>
      <c r="I11" s="140"/>
      <c r="J11" s="141"/>
      <c r="K11" s="12"/>
    </row>
    <row r="12" spans="2:11" x14ac:dyDescent="0.25">
      <c r="B12" s="12"/>
      <c r="C12" s="139"/>
      <c r="D12" s="140"/>
      <c r="E12" s="140"/>
      <c r="F12" s="140"/>
      <c r="G12" s="140"/>
      <c r="H12" s="140"/>
      <c r="I12" s="140"/>
      <c r="J12" s="141"/>
      <c r="K12" s="12"/>
    </row>
    <row r="13" spans="2:11" x14ac:dyDescent="0.25">
      <c r="B13" s="12"/>
      <c r="C13" s="139"/>
      <c r="D13" s="140"/>
      <c r="E13" s="140"/>
      <c r="F13" s="140"/>
      <c r="G13" s="140"/>
      <c r="H13" s="140"/>
      <c r="I13" s="140"/>
      <c r="J13" s="141"/>
      <c r="K13" s="12"/>
    </row>
    <row r="14" spans="2:11" x14ac:dyDescent="0.25">
      <c r="B14" s="12"/>
      <c r="C14" s="139"/>
      <c r="D14" s="140"/>
      <c r="E14" s="140"/>
      <c r="F14" s="140"/>
      <c r="G14" s="140"/>
      <c r="H14" s="140"/>
      <c r="I14" s="140"/>
      <c r="J14" s="141"/>
      <c r="K14" s="12"/>
    </row>
    <row r="15" spans="2:11" x14ac:dyDescent="0.25">
      <c r="B15" s="12"/>
      <c r="C15" s="139"/>
      <c r="D15" s="140"/>
      <c r="E15" s="140"/>
      <c r="F15" s="140"/>
      <c r="G15" s="140"/>
      <c r="H15" s="140"/>
      <c r="I15" s="140"/>
      <c r="J15" s="141"/>
      <c r="K15" s="12"/>
    </row>
    <row r="16" spans="2:11" x14ac:dyDescent="0.25">
      <c r="B16" s="12"/>
      <c r="C16" s="139"/>
      <c r="D16" s="140"/>
      <c r="E16" s="140"/>
      <c r="F16" s="140"/>
      <c r="G16" s="140"/>
      <c r="H16" s="140"/>
      <c r="I16" s="140"/>
      <c r="J16" s="141"/>
      <c r="K16" s="12"/>
    </row>
    <row r="17" spans="2:11" ht="7.5" customHeight="1" x14ac:dyDescent="0.25">
      <c r="B17" s="12"/>
      <c r="C17" s="22"/>
      <c r="D17" s="12"/>
      <c r="E17" s="12"/>
      <c r="F17" s="12"/>
      <c r="G17" s="12"/>
      <c r="H17" s="12"/>
      <c r="I17" s="12"/>
      <c r="J17" s="23"/>
      <c r="K17" s="12"/>
    </row>
    <row r="18" spans="2:11" x14ac:dyDescent="0.25">
      <c r="B18" s="12"/>
      <c r="C18" s="145" t="s">
        <v>89</v>
      </c>
      <c r="D18" s="146"/>
      <c r="E18" s="146"/>
      <c r="F18" s="146"/>
      <c r="G18" s="146"/>
      <c r="H18" s="146"/>
      <c r="I18" s="146"/>
      <c r="J18" s="147"/>
      <c r="K18" s="12"/>
    </row>
    <row r="19" spans="2:11" ht="15" customHeight="1" x14ac:dyDescent="0.25">
      <c r="B19" s="12"/>
      <c r="C19" s="148" t="s">
        <v>90</v>
      </c>
      <c r="D19" s="149"/>
      <c r="E19" s="149"/>
      <c r="F19" s="149"/>
      <c r="G19" s="149"/>
      <c r="H19" s="150"/>
      <c r="I19" s="148" t="s">
        <v>91</v>
      </c>
      <c r="J19" s="150"/>
      <c r="K19" s="12"/>
    </row>
    <row r="20" spans="2:11" x14ac:dyDescent="0.25">
      <c r="B20" s="12"/>
      <c r="C20" s="24"/>
      <c r="D20" s="25"/>
      <c r="E20" s="25"/>
      <c r="F20" s="25"/>
      <c r="G20" s="25"/>
      <c r="H20" s="26"/>
      <c r="I20" s="25"/>
      <c r="J20" s="26"/>
      <c r="K20" s="12"/>
    </row>
    <row r="21" spans="2:11" ht="6.75" customHeight="1" x14ac:dyDescent="0.25">
      <c r="B21" s="12"/>
      <c r="C21" s="22"/>
      <c r="D21" s="12"/>
      <c r="E21" s="12"/>
      <c r="F21" s="12"/>
      <c r="G21" s="12"/>
      <c r="H21" s="12"/>
      <c r="I21" s="12"/>
      <c r="J21" s="23"/>
      <c r="K21" s="12"/>
    </row>
    <row r="22" spans="2:11" x14ac:dyDescent="0.25">
      <c r="B22" s="12"/>
      <c r="C22" s="145" t="s">
        <v>92</v>
      </c>
      <c r="D22" s="146"/>
      <c r="E22" s="146"/>
      <c r="F22" s="146"/>
      <c r="G22" s="146"/>
      <c r="H22" s="146"/>
      <c r="I22" s="146"/>
      <c r="J22" s="147"/>
      <c r="K22" s="12"/>
    </row>
    <row r="23" spans="2:11" ht="15" customHeight="1" x14ac:dyDescent="0.25">
      <c r="B23" s="12"/>
      <c r="C23" s="139" t="s">
        <v>93</v>
      </c>
      <c r="D23" s="140"/>
      <c r="E23" s="140"/>
      <c r="F23" s="140"/>
      <c r="G23" s="140"/>
      <c r="H23" s="140"/>
      <c r="I23" s="140"/>
      <c r="J23" s="141"/>
      <c r="K23" s="12"/>
    </row>
    <row r="24" spans="2:11" x14ac:dyDescent="0.25">
      <c r="B24" s="12"/>
      <c r="C24" s="139"/>
      <c r="D24" s="140"/>
      <c r="E24" s="140"/>
      <c r="F24" s="140"/>
      <c r="G24" s="140"/>
      <c r="H24" s="140"/>
      <c r="I24" s="140"/>
      <c r="J24" s="141"/>
      <c r="K24" s="12"/>
    </row>
    <row r="25" spans="2:11" x14ac:dyDescent="0.25">
      <c r="B25" s="12"/>
      <c r="C25" s="139"/>
      <c r="D25" s="140"/>
      <c r="E25" s="140"/>
      <c r="F25" s="140"/>
      <c r="G25" s="140"/>
      <c r="H25" s="140"/>
      <c r="I25" s="140"/>
      <c r="J25" s="141"/>
      <c r="K25" s="12"/>
    </row>
    <row r="26" spans="2:11" ht="15" customHeight="1" x14ac:dyDescent="0.25">
      <c r="B26" s="12"/>
      <c r="C26" s="139" t="s">
        <v>94</v>
      </c>
      <c r="D26" s="140"/>
      <c r="E26" s="140"/>
      <c r="F26" s="140"/>
      <c r="G26" s="140"/>
      <c r="H26" s="140"/>
      <c r="I26" s="140"/>
      <c r="J26" s="141"/>
      <c r="K26" s="12"/>
    </row>
    <row r="27" spans="2:11" x14ac:dyDescent="0.25">
      <c r="B27" s="12"/>
      <c r="C27" s="139"/>
      <c r="D27" s="140"/>
      <c r="E27" s="140"/>
      <c r="F27" s="140"/>
      <c r="G27" s="140"/>
      <c r="H27" s="140"/>
      <c r="I27" s="140"/>
      <c r="J27" s="141"/>
      <c r="K27" s="12"/>
    </row>
    <row r="28" spans="2:11" x14ac:dyDescent="0.25">
      <c r="B28" s="12"/>
      <c r="C28" s="139" t="s">
        <v>95</v>
      </c>
      <c r="D28" s="140"/>
      <c r="E28" s="140"/>
      <c r="F28" s="140"/>
      <c r="G28" s="140"/>
      <c r="H28" s="140"/>
      <c r="I28" s="140"/>
      <c r="J28" s="141"/>
      <c r="K28" s="12"/>
    </row>
    <row r="29" spans="2:11" x14ac:dyDescent="0.25">
      <c r="B29" s="12"/>
      <c r="C29" s="139"/>
      <c r="D29" s="140"/>
      <c r="E29" s="140"/>
      <c r="F29" s="140"/>
      <c r="G29" s="140"/>
      <c r="H29" s="140"/>
      <c r="I29" s="140"/>
      <c r="J29" s="141"/>
      <c r="K29" s="12"/>
    </row>
    <row r="30" spans="2:11" x14ac:dyDescent="0.25">
      <c r="B30" s="12"/>
      <c r="C30" s="139"/>
      <c r="D30" s="140"/>
      <c r="E30" s="140"/>
      <c r="F30" s="140"/>
      <c r="G30" s="140"/>
      <c r="H30" s="140"/>
      <c r="I30" s="140"/>
      <c r="J30" s="141"/>
      <c r="K30" s="12"/>
    </row>
    <row r="31" spans="2:11" x14ac:dyDescent="0.25">
      <c r="B31" s="12"/>
      <c r="C31" s="139"/>
      <c r="D31" s="140"/>
      <c r="E31" s="140"/>
      <c r="F31" s="140"/>
      <c r="G31" s="140"/>
      <c r="H31" s="140"/>
      <c r="I31" s="140"/>
      <c r="J31" s="141"/>
      <c r="K31" s="12"/>
    </row>
    <row r="32" spans="2:11" x14ac:dyDescent="0.25">
      <c r="B32" s="12"/>
      <c r="C32" s="139"/>
      <c r="D32" s="140"/>
      <c r="E32" s="140"/>
      <c r="F32" s="140"/>
      <c r="G32" s="140"/>
      <c r="H32" s="140"/>
      <c r="I32" s="140"/>
      <c r="J32" s="141"/>
      <c r="K32" s="12"/>
    </row>
    <row r="33" spans="2:11" x14ac:dyDescent="0.25">
      <c r="B33" s="12"/>
      <c r="C33" s="151" t="s">
        <v>96</v>
      </c>
      <c r="D33" s="152"/>
      <c r="E33" s="152"/>
      <c r="F33" s="152"/>
      <c r="G33" s="152"/>
      <c r="H33" s="152"/>
      <c r="I33" s="152"/>
      <c r="J33" s="153"/>
      <c r="K33" s="12"/>
    </row>
    <row r="34" spans="2:11" x14ac:dyDescent="0.25">
      <c r="B34" s="12"/>
      <c r="C34" s="151"/>
      <c r="D34" s="152"/>
      <c r="E34" s="152"/>
      <c r="F34" s="152"/>
      <c r="G34" s="152"/>
      <c r="H34" s="152"/>
      <c r="I34" s="152"/>
      <c r="J34" s="153"/>
      <c r="K34" s="12"/>
    </row>
    <row r="35" spans="2:11" x14ac:dyDescent="0.25">
      <c r="B35" s="12"/>
      <c r="C35" s="151"/>
      <c r="D35" s="152"/>
      <c r="E35" s="152"/>
      <c r="F35" s="152"/>
      <c r="G35" s="152"/>
      <c r="H35" s="152"/>
      <c r="I35" s="152"/>
      <c r="J35" s="153"/>
      <c r="K35" s="12"/>
    </row>
    <row r="36" spans="2:11" x14ac:dyDescent="0.25">
      <c r="B36" s="12"/>
      <c r="C36" s="151"/>
      <c r="D36" s="152"/>
      <c r="E36" s="152"/>
      <c r="F36" s="152"/>
      <c r="G36" s="152"/>
      <c r="H36" s="152"/>
      <c r="I36" s="152"/>
      <c r="J36" s="153"/>
      <c r="K36" s="12"/>
    </row>
    <row r="37" spans="2:11" x14ac:dyDescent="0.25">
      <c r="B37" s="12"/>
      <c r="C37" s="151"/>
      <c r="D37" s="152"/>
      <c r="E37" s="152"/>
      <c r="F37" s="152"/>
      <c r="G37" s="152"/>
      <c r="H37" s="152"/>
      <c r="I37" s="152"/>
      <c r="J37" s="153"/>
      <c r="K37" s="12"/>
    </row>
    <row r="38" spans="2:11" x14ac:dyDescent="0.25">
      <c r="B38" s="12"/>
      <c r="C38" s="139" t="s">
        <v>97</v>
      </c>
      <c r="D38" s="140"/>
      <c r="E38" s="140"/>
      <c r="F38" s="140"/>
      <c r="G38" s="140"/>
      <c r="H38" s="140"/>
      <c r="I38" s="140"/>
      <c r="J38" s="141"/>
      <c r="K38" s="12"/>
    </row>
    <row r="39" spans="2:11" x14ac:dyDescent="0.25">
      <c r="B39" s="12"/>
      <c r="C39" s="139"/>
      <c r="D39" s="140"/>
      <c r="E39" s="140"/>
      <c r="F39" s="140"/>
      <c r="G39" s="140"/>
      <c r="H39" s="140"/>
      <c r="I39" s="140"/>
      <c r="J39" s="141"/>
      <c r="K39" s="12"/>
    </row>
    <row r="40" spans="2:11" x14ac:dyDescent="0.25">
      <c r="B40" s="12"/>
      <c r="C40" s="139"/>
      <c r="D40" s="140"/>
      <c r="E40" s="140"/>
      <c r="F40" s="140"/>
      <c r="G40" s="140"/>
      <c r="H40" s="140"/>
      <c r="I40" s="140"/>
      <c r="J40" s="141"/>
      <c r="K40" s="12"/>
    </row>
    <row r="41" spans="2:11" x14ac:dyDescent="0.25">
      <c r="B41" s="12"/>
      <c r="C41" s="139"/>
      <c r="D41" s="140"/>
      <c r="E41" s="140"/>
      <c r="F41" s="140"/>
      <c r="G41" s="140"/>
      <c r="H41" s="140"/>
      <c r="I41" s="140"/>
      <c r="J41" s="141"/>
      <c r="K41" s="12"/>
    </row>
    <row r="42" spans="2:11" ht="23.25" customHeight="1" x14ac:dyDescent="0.25">
      <c r="B42" s="12"/>
      <c r="C42" s="154" t="s">
        <v>98</v>
      </c>
      <c r="D42" s="155"/>
      <c r="E42" s="155"/>
      <c r="F42" s="155"/>
      <c r="G42" s="155"/>
      <c r="H42" s="155"/>
      <c r="I42" s="155"/>
      <c r="J42" s="156"/>
      <c r="K42" s="12"/>
    </row>
    <row r="43" spans="2:11" x14ac:dyDescent="0.25">
      <c r="B43" s="12"/>
      <c r="C43" s="27"/>
      <c r="D43" s="28"/>
      <c r="E43" s="28"/>
      <c r="F43" s="29"/>
      <c r="G43" s="28"/>
      <c r="H43" s="28"/>
      <c r="I43" s="28"/>
      <c r="J43" s="29"/>
      <c r="K43" s="12"/>
    </row>
    <row r="44" spans="2:11" x14ac:dyDescent="0.25">
      <c r="B44" s="12"/>
      <c r="C44" s="22"/>
      <c r="D44" s="12"/>
      <c r="E44" s="12"/>
      <c r="F44" s="23"/>
      <c r="G44" s="12"/>
      <c r="H44" s="12"/>
      <c r="I44" s="12"/>
      <c r="J44" s="23"/>
      <c r="K44" s="12"/>
    </row>
    <row r="45" spans="2:11" x14ac:dyDescent="0.25">
      <c r="B45" s="12"/>
      <c r="C45" s="157" t="s">
        <v>99</v>
      </c>
      <c r="D45" s="158"/>
      <c r="E45" s="158"/>
      <c r="F45" s="159"/>
      <c r="G45" s="158"/>
      <c r="H45" s="158"/>
      <c r="I45" s="158"/>
      <c r="J45" s="159"/>
      <c r="K45" s="12"/>
    </row>
    <row r="46" spans="2:11" x14ac:dyDescent="0.25">
      <c r="B46" s="12"/>
      <c r="C46" s="12"/>
      <c r="D46" s="12"/>
      <c r="E46" s="12"/>
      <c r="F46" s="12"/>
      <c r="G46" s="12"/>
      <c r="H46" s="12"/>
      <c r="I46" s="12"/>
      <c r="J46" s="12"/>
      <c r="K46" s="12"/>
    </row>
    <row r="47" spans="2:11" x14ac:dyDescent="0.25">
      <c r="B47" s="12"/>
      <c r="C47" s="12"/>
      <c r="D47" s="12"/>
      <c r="E47" s="12"/>
      <c r="F47" s="12"/>
      <c r="G47" s="12"/>
      <c r="H47" s="12"/>
      <c r="I47" s="12"/>
      <c r="J47" s="12"/>
      <c r="K47" s="12"/>
    </row>
    <row r="48" spans="2:11" x14ac:dyDescent="0.25">
      <c r="B48" s="12"/>
      <c r="C48" s="12"/>
      <c r="D48" s="12"/>
      <c r="E48" s="12"/>
      <c r="F48" s="12"/>
      <c r="G48" s="12"/>
      <c r="H48" s="12"/>
      <c r="I48" s="12"/>
      <c r="J48" s="12"/>
      <c r="K48" s="12"/>
    </row>
  </sheetData>
  <mergeCells count="17">
    <mergeCell ref="C33:J37"/>
    <mergeCell ref="C38:J41"/>
    <mergeCell ref="C42:J42"/>
    <mergeCell ref="C45:F45"/>
    <mergeCell ref="G45:J45"/>
    <mergeCell ref="C28:J32"/>
    <mergeCell ref="C2:C3"/>
    <mergeCell ref="D2:I3"/>
    <mergeCell ref="H5:J5"/>
    <mergeCell ref="C8:J8"/>
    <mergeCell ref="C9:J16"/>
    <mergeCell ref="C18:J18"/>
    <mergeCell ref="C19:H19"/>
    <mergeCell ref="I19:J19"/>
    <mergeCell ref="C22:J22"/>
    <mergeCell ref="C23:J25"/>
    <mergeCell ref="C26:J27"/>
  </mergeCells>
  <pageMargins left="0.25" right="0.25" top="0.75" bottom="0.75" header="0.3" footer="0.3"/>
  <pageSetup scale="85"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A8F0A-3AB9-4702-B5BD-178BF60A9C0C}">
  <dimension ref="B1:AE53"/>
  <sheetViews>
    <sheetView topLeftCell="A28" workbookViewId="0">
      <selection activeCell="C9" sqref="C9:AD53"/>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62" t="s">
        <v>100</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1"/>
    </row>
    <row r="8" spans="2:31" x14ac:dyDescent="0.25">
      <c r="B8" s="1"/>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
    </row>
    <row r="9" spans="2:31" ht="15" customHeight="1" x14ac:dyDescent="0.25">
      <c r="B9" s="1"/>
      <c r="C9" s="63" t="s">
        <v>101</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1"/>
    </row>
    <row r="10" spans="2:31" x14ac:dyDescent="0.25">
      <c r="B10" s="1"/>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1"/>
    </row>
    <row r="11" spans="2:31" x14ac:dyDescent="0.25">
      <c r="B11" s="1"/>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1"/>
    </row>
    <row r="12" spans="2:31" x14ac:dyDescent="0.25">
      <c r="B12" s="1"/>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1"/>
    </row>
    <row r="13" spans="2:31" x14ac:dyDescent="0.25">
      <c r="B13" s="1"/>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1"/>
    </row>
    <row r="14" spans="2:31" x14ac:dyDescent="0.25">
      <c r="B14" s="1"/>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1"/>
    </row>
    <row r="15" spans="2:31" x14ac:dyDescent="0.25">
      <c r="B15" s="1"/>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1"/>
    </row>
    <row r="16" spans="2:31" x14ac:dyDescent="0.25">
      <c r="B16" s="1"/>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1"/>
    </row>
    <row r="17" spans="2:31" x14ac:dyDescent="0.25">
      <c r="B17" s="1"/>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1"/>
    </row>
    <row r="18" spans="2:31" x14ac:dyDescent="0.25">
      <c r="B18" s="1"/>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1"/>
    </row>
    <row r="19" spans="2:31" x14ac:dyDescent="0.25">
      <c r="B19" s="1"/>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1"/>
    </row>
    <row r="20" spans="2:31" x14ac:dyDescent="0.25">
      <c r="B20" s="1"/>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
    </row>
    <row r="21" spans="2:31" x14ac:dyDescent="0.25">
      <c r="B21" s="1"/>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1"/>
    </row>
    <row r="22" spans="2:31" x14ac:dyDescent="0.25">
      <c r="B22" s="1"/>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1"/>
    </row>
    <row r="23" spans="2:31" x14ac:dyDescent="0.25">
      <c r="B23" s="1"/>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1"/>
    </row>
    <row r="24" spans="2:31" x14ac:dyDescent="0.25">
      <c r="B24" s="1"/>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1"/>
    </row>
    <row r="25" spans="2:31" x14ac:dyDescent="0.25">
      <c r="B25" s="1"/>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1"/>
    </row>
    <row r="26" spans="2:31" x14ac:dyDescent="0.25">
      <c r="B26" s="1"/>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1"/>
    </row>
    <row r="27" spans="2:31" x14ac:dyDescent="0.25">
      <c r="B27" s="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1"/>
    </row>
    <row r="28" spans="2:31" x14ac:dyDescent="0.25">
      <c r="B28" s="1"/>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1"/>
    </row>
    <row r="29" spans="2:31" x14ac:dyDescent="0.25">
      <c r="B29" s="1"/>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1"/>
    </row>
    <row r="30" spans="2:31" x14ac:dyDescent="0.25">
      <c r="B30" s="1"/>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1"/>
    </row>
    <row r="31" spans="2:31" x14ac:dyDescent="0.25">
      <c r="B31" s="1"/>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1"/>
    </row>
    <row r="32" spans="2:31" x14ac:dyDescent="0.25">
      <c r="B32" s="1"/>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1"/>
    </row>
    <row r="33" spans="2:31" x14ac:dyDescent="0.25">
      <c r="B33" s="1"/>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1"/>
    </row>
    <row r="34" spans="2:31" x14ac:dyDescent="0.25">
      <c r="B34" s="1"/>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1"/>
    </row>
    <row r="35" spans="2:31" x14ac:dyDescent="0.25">
      <c r="B35" s="1"/>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1"/>
    </row>
    <row r="36" spans="2:31" x14ac:dyDescent="0.25">
      <c r="B36" s="1"/>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1"/>
    </row>
    <row r="37" spans="2:31" x14ac:dyDescent="0.25">
      <c r="B37" s="1"/>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1"/>
    </row>
    <row r="38" spans="2:31" x14ac:dyDescent="0.25">
      <c r="B38" s="1"/>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1"/>
    </row>
    <row r="39" spans="2:31" x14ac:dyDescent="0.25">
      <c r="B39" s="1"/>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1"/>
    </row>
    <row r="40" spans="2:31" x14ac:dyDescent="0.25">
      <c r="B40" s="1"/>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1"/>
    </row>
    <row r="41" spans="2:31" x14ac:dyDescent="0.25">
      <c r="B41" s="1"/>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1"/>
    </row>
    <row r="42" spans="2:31" x14ac:dyDescent="0.25">
      <c r="B42" s="1"/>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1"/>
    </row>
    <row r="43" spans="2:31" x14ac:dyDescent="0.25">
      <c r="B43" s="1"/>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1"/>
    </row>
    <row r="44" spans="2:31" x14ac:dyDescent="0.25">
      <c r="B44" s="1"/>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1"/>
    </row>
    <row r="45" spans="2:31" x14ac:dyDescent="0.25">
      <c r="B45" s="1"/>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1"/>
    </row>
    <row r="46" spans="2:31" x14ac:dyDescent="0.25">
      <c r="B46" s="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
    </row>
    <row r="47" spans="2:31" x14ac:dyDescent="0.25">
      <c r="B47" s="1"/>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1"/>
    </row>
    <row r="48" spans="2:31" x14ac:dyDescent="0.25">
      <c r="B48" s="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1"/>
    </row>
    <row r="49" spans="2:31" x14ac:dyDescent="0.25">
      <c r="B49" s="1"/>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1"/>
    </row>
    <row r="50" spans="2:31" x14ac:dyDescent="0.25">
      <c r="B50" s="1"/>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1"/>
    </row>
    <row r="51" spans="2:31" x14ac:dyDescent="0.25">
      <c r="B51" s="1"/>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1"/>
    </row>
    <row r="52" spans="2:31" x14ac:dyDescent="0.25">
      <c r="B52" s="1"/>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1"/>
    </row>
    <row r="53" spans="2:31" x14ac:dyDescent="0.25">
      <c r="B53" s="1"/>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1"/>
    </row>
  </sheetData>
  <mergeCells count="2">
    <mergeCell ref="C7:AD7"/>
    <mergeCell ref="C9:AD5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9"/>
  <sheetViews>
    <sheetView topLeftCell="A27" workbookViewId="0">
      <selection activeCell="C9" sqref="C9:AD49"/>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62" t="s">
        <v>0</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63" t="s">
        <v>307</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1"/>
    </row>
    <row r="10" spans="2:31" x14ac:dyDescent="0.25">
      <c r="B10" s="1"/>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1"/>
    </row>
    <row r="11" spans="2:31" x14ac:dyDescent="0.25">
      <c r="B11" s="1"/>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1"/>
    </row>
    <row r="12" spans="2:31" x14ac:dyDescent="0.25">
      <c r="B12" s="1"/>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1"/>
    </row>
    <row r="13" spans="2:31" x14ac:dyDescent="0.25">
      <c r="B13" s="1"/>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1"/>
    </row>
    <row r="14" spans="2:31" x14ac:dyDescent="0.25">
      <c r="B14" s="1"/>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1"/>
    </row>
    <row r="15" spans="2:31" x14ac:dyDescent="0.25">
      <c r="B15" s="1"/>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1"/>
    </row>
    <row r="16" spans="2:31" x14ac:dyDescent="0.25">
      <c r="B16" s="1"/>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1"/>
    </row>
    <row r="17" spans="2:31" x14ac:dyDescent="0.25">
      <c r="B17" s="1"/>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1"/>
    </row>
    <row r="18" spans="2:31" x14ac:dyDescent="0.25">
      <c r="B18" s="1"/>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1"/>
    </row>
    <row r="19" spans="2:31" ht="24.75" customHeight="1" x14ac:dyDescent="0.25">
      <c r="B19" s="1"/>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1"/>
    </row>
    <row r="20" spans="2:31" x14ac:dyDescent="0.25">
      <c r="B20" s="1"/>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
    </row>
    <row r="21" spans="2:31" x14ac:dyDescent="0.25">
      <c r="B21" s="1"/>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1"/>
    </row>
    <row r="22" spans="2:31" x14ac:dyDescent="0.25">
      <c r="B22" s="1"/>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1"/>
    </row>
    <row r="23" spans="2:31" x14ac:dyDescent="0.25">
      <c r="B23" s="1"/>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1"/>
    </row>
    <row r="24" spans="2:31" x14ac:dyDescent="0.25">
      <c r="B24" s="1"/>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1"/>
    </row>
    <row r="25" spans="2:31" x14ac:dyDescent="0.25">
      <c r="B25" s="1"/>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1"/>
    </row>
    <row r="26" spans="2:31" x14ac:dyDescent="0.25">
      <c r="B26" s="1"/>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1"/>
    </row>
    <row r="27" spans="2:31" x14ac:dyDescent="0.25">
      <c r="B27" s="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1"/>
    </row>
    <row r="28" spans="2:31" x14ac:dyDescent="0.25">
      <c r="B28" s="1"/>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1"/>
    </row>
    <row r="29" spans="2:31" x14ac:dyDescent="0.25">
      <c r="B29" s="1"/>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1"/>
    </row>
    <row r="30" spans="2:31" x14ac:dyDescent="0.25">
      <c r="B30" s="1"/>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1"/>
    </row>
    <row r="31" spans="2:31" x14ac:dyDescent="0.25">
      <c r="B31" s="1"/>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1"/>
    </row>
    <row r="32" spans="2:31" x14ac:dyDescent="0.25">
      <c r="B32" s="1"/>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1"/>
    </row>
    <row r="33" spans="2:31" x14ac:dyDescent="0.25">
      <c r="B33" s="1"/>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1"/>
    </row>
    <row r="34" spans="2:31" x14ac:dyDescent="0.25">
      <c r="B34" s="1"/>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1"/>
    </row>
    <row r="35" spans="2:31" x14ac:dyDescent="0.25">
      <c r="B35" s="1"/>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1"/>
    </row>
    <row r="36" spans="2:31" x14ac:dyDescent="0.25">
      <c r="B36" s="1"/>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1"/>
    </row>
    <row r="37" spans="2:31" x14ac:dyDescent="0.25">
      <c r="B37" s="1"/>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1"/>
    </row>
    <row r="38" spans="2:31" x14ac:dyDescent="0.25">
      <c r="B38" s="1"/>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1"/>
    </row>
    <row r="39" spans="2:31" x14ac:dyDescent="0.25">
      <c r="B39" s="1"/>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1"/>
    </row>
    <row r="40" spans="2:31" x14ac:dyDescent="0.25">
      <c r="B40" s="1"/>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1"/>
    </row>
    <row r="41" spans="2:31" x14ac:dyDescent="0.25">
      <c r="B41" s="1"/>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1"/>
    </row>
    <row r="42" spans="2:31" x14ac:dyDescent="0.25">
      <c r="B42" s="1"/>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1"/>
    </row>
    <row r="43" spans="2:31" x14ac:dyDescent="0.25">
      <c r="B43" s="1"/>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1"/>
    </row>
    <row r="44" spans="2:31" x14ac:dyDescent="0.25">
      <c r="B44" s="1"/>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1"/>
    </row>
    <row r="45" spans="2:31" x14ac:dyDescent="0.25">
      <c r="B45" s="1"/>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1"/>
    </row>
    <row r="46" spans="2:31" x14ac:dyDescent="0.25">
      <c r="B46" s="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
    </row>
    <row r="47" spans="2:31" x14ac:dyDescent="0.25">
      <c r="B47" s="1"/>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1"/>
    </row>
    <row r="48" spans="2:31" x14ac:dyDescent="0.25">
      <c r="B48" s="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1"/>
    </row>
    <row r="49" spans="2:31" x14ac:dyDescent="0.25">
      <c r="B49" s="1"/>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1"/>
    </row>
  </sheetData>
  <mergeCells count="2">
    <mergeCell ref="C7:AD7"/>
    <mergeCell ref="C9:AD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29"/>
  <sheetViews>
    <sheetView tabSelected="1" topLeftCell="A70" workbookViewId="0">
      <selection activeCell="D90" sqref="D90:AI101"/>
    </sheetView>
  </sheetViews>
  <sheetFormatPr baseColWidth="10" defaultColWidth="3.5" defaultRowHeight="15" x14ac:dyDescent="0.25"/>
  <cols>
    <col min="1" max="2" width="3.5" style="2"/>
    <col min="3" max="3" width="7.25" style="43" customWidth="1"/>
    <col min="4" max="25" width="3.5" style="2"/>
    <col min="26" max="26" width="4.75" style="2" customWidth="1"/>
    <col min="27" max="33" width="3.5" style="2"/>
    <col min="34" max="34" width="6.125" style="2" customWidth="1"/>
    <col min="35" max="35" width="9.125" style="2" customWidth="1"/>
    <col min="36" max="16384" width="3.5" style="2"/>
  </cols>
  <sheetData>
    <row r="1" spans="2:37" x14ac:dyDescent="0.25">
      <c r="B1" s="1"/>
      <c r="C1" s="42"/>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x14ac:dyDescent="0.25">
      <c r="B2" s="1"/>
      <c r="C2" s="42"/>
      <c r="D2" s="1"/>
      <c r="E2" s="1"/>
      <c r="F2" s="1"/>
      <c r="G2" s="1"/>
      <c r="H2" s="1"/>
      <c r="I2" s="1"/>
      <c r="J2" s="1"/>
      <c r="K2" s="1"/>
      <c r="L2" s="1"/>
      <c r="M2" s="1"/>
      <c r="N2" s="1"/>
      <c r="O2" s="1"/>
      <c r="P2" s="1"/>
      <c r="Q2" s="1"/>
      <c r="R2" s="1"/>
      <c r="S2" s="1"/>
      <c r="T2" s="1"/>
      <c r="U2" s="1"/>
      <c r="V2" s="1"/>
      <c r="W2" s="1"/>
      <c r="X2" s="1"/>
      <c r="Y2" s="1"/>
      <c r="Z2" s="1"/>
      <c r="AA2" s="1"/>
      <c r="AB2" s="1"/>
      <c r="AC2" s="1"/>
      <c r="AD2" s="1"/>
      <c r="AE2" s="3" t="s">
        <v>1</v>
      </c>
      <c r="AF2" s="1"/>
      <c r="AG2" s="1"/>
      <c r="AH2" s="1"/>
      <c r="AI2" s="1"/>
      <c r="AJ2" s="1"/>
      <c r="AK2" s="1"/>
    </row>
    <row r="3" spans="2:37" x14ac:dyDescent="0.25">
      <c r="B3" s="1"/>
      <c r="C3" s="42"/>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x14ac:dyDescent="0.25">
      <c r="B4" s="1"/>
      <c r="C4" s="42"/>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x14ac:dyDescent="0.25">
      <c r="B5" s="1"/>
      <c r="C5" s="4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x14ac:dyDescent="0.25">
      <c r="B6" s="1"/>
      <c r="C6" s="42"/>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x14ac:dyDescent="0.25">
      <c r="B7" s="1"/>
      <c r="C7" s="62" t="s">
        <v>2</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1"/>
      <c r="AK7" s="1"/>
    </row>
    <row r="8" spans="2:37" x14ac:dyDescent="0.25">
      <c r="B8" s="1"/>
      <c r="C8" s="42"/>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x14ac:dyDescent="0.25">
      <c r="B9" s="1"/>
      <c r="C9" s="5" t="s">
        <v>3</v>
      </c>
      <c r="D9" s="73" t="s">
        <v>4</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93"/>
      <c r="AI9" s="93"/>
      <c r="AJ9" s="1"/>
      <c r="AK9" s="1"/>
    </row>
    <row r="10" spans="2:37" x14ac:dyDescent="0.25">
      <c r="B10" s="1"/>
      <c r="C10" s="42"/>
      <c r="D10" s="93" t="s">
        <v>259</v>
      </c>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1"/>
      <c r="AK10" s="1"/>
    </row>
    <row r="11" spans="2:37" x14ac:dyDescent="0.25">
      <c r="B11" s="1"/>
      <c r="C11" s="42"/>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x14ac:dyDescent="0.25">
      <c r="B12" s="1"/>
      <c r="C12" s="5" t="s">
        <v>5</v>
      </c>
      <c r="D12" s="73" t="s">
        <v>6</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93"/>
      <c r="AI12" s="93"/>
      <c r="AJ12" s="1"/>
      <c r="AK12" s="1"/>
    </row>
    <row r="13" spans="2:37" ht="29.25" customHeight="1" x14ac:dyDescent="0.25">
      <c r="B13" s="1"/>
      <c r="C13" s="42"/>
      <c r="D13" s="94" t="s">
        <v>269</v>
      </c>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1"/>
      <c r="AK13" s="1"/>
    </row>
    <row r="14" spans="2:37" x14ac:dyDescent="0.25">
      <c r="B14" s="1"/>
      <c r="C14" s="42"/>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x14ac:dyDescent="0.25">
      <c r="B15" s="1"/>
      <c r="C15" s="5" t="s">
        <v>7</v>
      </c>
      <c r="D15" s="73" t="s">
        <v>8</v>
      </c>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93"/>
      <c r="AI15" s="93"/>
      <c r="AJ15" s="1"/>
      <c r="AK15" s="1"/>
    </row>
    <row r="16" spans="2:37" x14ac:dyDescent="0.25">
      <c r="B16" s="1"/>
      <c r="C16" s="42"/>
      <c r="D16" s="93" t="s">
        <v>102</v>
      </c>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1"/>
      <c r="AK16" s="1"/>
    </row>
    <row r="17" spans="2:37" x14ac:dyDescent="0.25">
      <c r="B17" s="1"/>
      <c r="C17" s="42"/>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x14ac:dyDescent="0.25">
      <c r="B18" s="1"/>
      <c r="C18" s="5" t="s">
        <v>9</v>
      </c>
      <c r="D18" s="73" t="s">
        <v>10</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3"/>
      <c r="AI18" s="93"/>
      <c r="AJ18" s="1"/>
      <c r="AK18" s="1"/>
    </row>
    <row r="19" spans="2:37" x14ac:dyDescent="0.25">
      <c r="B19" s="1"/>
      <c r="C19" s="42"/>
      <c r="D19" s="93" t="s">
        <v>53</v>
      </c>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1"/>
      <c r="AK19" s="1"/>
    </row>
    <row r="20" spans="2:37" x14ac:dyDescent="0.25">
      <c r="B20" s="1"/>
      <c r="C20" s="42"/>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x14ac:dyDescent="0.25">
      <c r="B21" s="1"/>
      <c r="C21" s="5" t="s">
        <v>11</v>
      </c>
      <c r="D21" s="73" t="s">
        <v>12</v>
      </c>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3"/>
      <c r="AI21" s="93"/>
      <c r="AJ21" s="1"/>
      <c r="AK21" s="1"/>
    </row>
    <row r="22" spans="2:37" x14ac:dyDescent="0.25">
      <c r="B22" s="1"/>
      <c r="C22" s="42"/>
      <c r="D22" s="93" t="s">
        <v>54</v>
      </c>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1"/>
      <c r="AK22" s="1"/>
    </row>
    <row r="23" spans="2:37" x14ac:dyDescent="0.25">
      <c r="B23" s="1"/>
      <c r="C23" s="42"/>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1"/>
      <c r="AK23" s="1"/>
    </row>
    <row r="24" spans="2:37" x14ac:dyDescent="0.25">
      <c r="B24" s="1"/>
      <c r="C24" s="5" t="s">
        <v>13</v>
      </c>
      <c r="D24" s="73" t="s">
        <v>14</v>
      </c>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3"/>
      <c r="AI24" s="93"/>
      <c r="AJ24" s="1"/>
      <c r="AK24" s="1"/>
    </row>
    <row r="25" spans="2:37" ht="135" customHeight="1" x14ac:dyDescent="0.25">
      <c r="B25" s="1"/>
      <c r="C25" s="42"/>
      <c r="D25" s="63" t="s">
        <v>305</v>
      </c>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1"/>
      <c r="AK25" s="1"/>
    </row>
    <row r="26" spans="2:37" x14ac:dyDescent="0.25">
      <c r="B26" s="1"/>
      <c r="C26" s="42"/>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x14ac:dyDescent="0.25">
      <c r="B27" s="1"/>
      <c r="C27" s="5" t="s">
        <v>16</v>
      </c>
      <c r="D27" s="73" t="s">
        <v>15</v>
      </c>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1"/>
      <c r="AK27" s="1"/>
    </row>
    <row r="28" spans="2:37" ht="90.95" customHeight="1" x14ac:dyDescent="0.25">
      <c r="B28" s="1"/>
      <c r="C28" s="42"/>
      <c r="D28" s="63" t="s">
        <v>103</v>
      </c>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1"/>
      <c r="AK28" s="1"/>
    </row>
    <row r="29" spans="2:37" x14ac:dyDescent="0.25">
      <c r="B29" s="1"/>
      <c r="C29" s="42"/>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x14ac:dyDescent="0.25">
      <c r="B30" s="1"/>
      <c r="C30" s="5" t="s">
        <v>17</v>
      </c>
      <c r="D30" s="73" t="s">
        <v>57</v>
      </c>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1"/>
      <c r="AK30" s="1"/>
    </row>
    <row r="31" spans="2:37" x14ac:dyDescent="0.25">
      <c r="B31" s="1"/>
      <c r="C31" s="42"/>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x14ac:dyDescent="0.25">
      <c r="B32" s="1"/>
      <c r="C32" s="5" t="s">
        <v>20</v>
      </c>
      <c r="D32" s="4" t="s">
        <v>18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32.25" customHeight="1" x14ac:dyDescent="0.25">
      <c r="B33" s="1"/>
      <c r="C33" s="42"/>
      <c r="D33" s="63" t="s">
        <v>55</v>
      </c>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1"/>
      <c r="AK33" s="1"/>
    </row>
    <row r="34" spans="2:37" ht="20.25" customHeight="1" x14ac:dyDescent="0.25">
      <c r="B34" s="1"/>
      <c r="C34" s="42"/>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1"/>
      <c r="AK34" s="1"/>
    </row>
    <row r="35" spans="2:37" ht="32.25" customHeight="1" x14ac:dyDescent="0.25">
      <c r="B35" s="1"/>
      <c r="C35" s="42"/>
      <c r="D35" s="91" t="s">
        <v>104</v>
      </c>
      <c r="E35" s="91"/>
      <c r="F35" s="91"/>
      <c r="G35" s="91"/>
      <c r="H35" s="91"/>
      <c r="I35" s="91"/>
      <c r="J35" s="91"/>
      <c r="K35" s="91"/>
      <c r="L35" s="91"/>
      <c r="M35" s="91"/>
      <c r="N35" s="91"/>
      <c r="O35" s="91"/>
      <c r="P35" s="91" t="s">
        <v>105</v>
      </c>
      <c r="Q35" s="91"/>
      <c r="R35" s="91"/>
      <c r="S35" s="91"/>
      <c r="T35" s="91"/>
      <c r="U35" s="91"/>
      <c r="V35" s="91"/>
      <c r="W35" s="91"/>
      <c r="X35" s="91"/>
      <c r="Y35" s="91"/>
      <c r="Z35" s="91"/>
      <c r="AA35" s="92" t="s">
        <v>106</v>
      </c>
      <c r="AB35" s="92"/>
      <c r="AC35" s="92"/>
      <c r="AD35" s="92"/>
      <c r="AE35" s="92"/>
      <c r="AF35" s="92"/>
      <c r="AG35" s="92"/>
      <c r="AH35" s="92"/>
      <c r="AI35" s="34"/>
      <c r="AJ35" s="1"/>
      <c r="AK35" s="1"/>
    </row>
    <row r="36" spans="2:37" ht="54" customHeight="1" x14ac:dyDescent="0.25">
      <c r="B36" s="1"/>
      <c r="C36" s="42"/>
      <c r="D36" s="88" t="s">
        <v>107</v>
      </c>
      <c r="E36" s="82"/>
      <c r="F36" s="82"/>
      <c r="G36" s="82"/>
      <c r="H36" s="82"/>
      <c r="I36" s="82"/>
      <c r="J36" s="82"/>
      <c r="K36" s="82"/>
      <c r="L36" s="82"/>
      <c r="M36" s="82"/>
      <c r="N36" s="82"/>
      <c r="O36" s="83"/>
      <c r="P36" s="82" t="s">
        <v>108</v>
      </c>
      <c r="Q36" s="82"/>
      <c r="R36" s="82"/>
      <c r="S36" s="82"/>
      <c r="T36" s="82"/>
      <c r="U36" s="82"/>
      <c r="V36" s="82"/>
      <c r="W36" s="82"/>
      <c r="X36" s="82"/>
      <c r="Y36" s="82"/>
      <c r="Z36" s="83"/>
      <c r="AA36" s="82" t="s">
        <v>109</v>
      </c>
      <c r="AB36" s="82"/>
      <c r="AC36" s="82"/>
      <c r="AD36" s="82"/>
      <c r="AE36" s="82"/>
      <c r="AF36" s="82"/>
      <c r="AG36" s="82"/>
      <c r="AH36" s="83"/>
      <c r="AI36" s="34"/>
      <c r="AJ36" s="1"/>
      <c r="AK36" s="1"/>
    </row>
    <row r="37" spans="2:37" ht="32.25" customHeight="1" x14ac:dyDescent="0.25">
      <c r="B37" s="1"/>
      <c r="C37" s="42"/>
      <c r="D37" s="89" t="s">
        <v>111</v>
      </c>
      <c r="E37" s="84"/>
      <c r="F37" s="84"/>
      <c r="G37" s="84"/>
      <c r="H37" s="84"/>
      <c r="I37" s="84"/>
      <c r="J37" s="84"/>
      <c r="K37" s="84"/>
      <c r="L37" s="84"/>
      <c r="M37" s="84"/>
      <c r="N37" s="84"/>
      <c r="O37" s="85"/>
      <c r="P37" s="84" t="s">
        <v>110</v>
      </c>
      <c r="Q37" s="84"/>
      <c r="R37" s="84"/>
      <c r="S37" s="84"/>
      <c r="T37" s="84"/>
      <c r="U37" s="84"/>
      <c r="V37" s="84"/>
      <c r="W37" s="84"/>
      <c r="X37" s="84"/>
      <c r="Y37" s="84"/>
      <c r="Z37" s="85"/>
      <c r="AA37" s="84"/>
      <c r="AB37" s="84"/>
      <c r="AC37" s="84"/>
      <c r="AD37" s="84"/>
      <c r="AE37" s="84"/>
      <c r="AF37" s="84"/>
      <c r="AG37" s="84"/>
      <c r="AH37" s="85"/>
      <c r="AI37" s="34"/>
      <c r="AJ37" s="1"/>
      <c r="AK37" s="1"/>
    </row>
    <row r="38" spans="2:37" ht="135.75" customHeight="1" x14ac:dyDescent="0.25">
      <c r="B38" s="1"/>
      <c r="C38" s="42"/>
      <c r="D38" s="90" t="s">
        <v>123</v>
      </c>
      <c r="E38" s="86"/>
      <c r="F38" s="86"/>
      <c r="G38" s="86"/>
      <c r="H38" s="86"/>
      <c r="I38" s="86"/>
      <c r="J38" s="86"/>
      <c r="K38" s="86"/>
      <c r="L38" s="86"/>
      <c r="M38" s="86"/>
      <c r="N38" s="86"/>
      <c r="O38" s="87"/>
      <c r="P38" s="86"/>
      <c r="Q38" s="86"/>
      <c r="R38" s="86"/>
      <c r="S38" s="86"/>
      <c r="T38" s="86"/>
      <c r="U38" s="86"/>
      <c r="V38" s="86"/>
      <c r="W38" s="86"/>
      <c r="X38" s="86"/>
      <c r="Y38" s="86"/>
      <c r="Z38" s="87"/>
      <c r="AA38" s="86"/>
      <c r="AB38" s="86"/>
      <c r="AC38" s="86"/>
      <c r="AD38" s="86"/>
      <c r="AE38" s="86"/>
      <c r="AF38" s="86"/>
      <c r="AG38" s="86"/>
      <c r="AH38" s="87"/>
      <c r="AI38" s="34"/>
      <c r="AJ38" s="1"/>
      <c r="AK38" s="1"/>
    </row>
    <row r="39" spans="2:37" x14ac:dyDescent="0.25">
      <c r="B39" s="1"/>
      <c r="C39" s="42"/>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2:37" ht="15.75" customHeight="1" x14ac:dyDescent="0.25">
      <c r="B40" s="1"/>
      <c r="C40" s="42"/>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2:37" x14ac:dyDescent="0.25">
      <c r="B41" s="1"/>
      <c r="C41" s="5" t="s">
        <v>19</v>
      </c>
      <c r="D41" s="73" t="s">
        <v>21</v>
      </c>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1"/>
      <c r="AK41" s="1"/>
    </row>
    <row r="42" spans="2:37" ht="45.75" customHeight="1" x14ac:dyDescent="0.25">
      <c r="B42" s="1"/>
      <c r="C42" s="42"/>
      <c r="D42" s="63" t="s">
        <v>114</v>
      </c>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1"/>
      <c r="AK42" s="1"/>
    </row>
    <row r="43" spans="2:37" ht="54.75" customHeight="1" x14ac:dyDescent="0.25">
      <c r="B43" s="1"/>
      <c r="C43" s="42"/>
      <c r="D43" s="63" t="s">
        <v>280</v>
      </c>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1"/>
      <c r="AK43" s="1"/>
    </row>
    <row r="44" spans="2:37" ht="54.75" customHeight="1" x14ac:dyDescent="0.25">
      <c r="B44" s="1"/>
      <c r="C44" s="42"/>
      <c r="D44" s="79" t="s">
        <v>26</v>
      </c>
      <c r="E44" s="80"/>
      <c r="F44" s="80"/>
      <c r="G44" s="80"/>
      <c r="H44" s="80"/>
      <c r="I44" s="81"/>
      <c r="J44" s="79" t="s">
        <v>112</v>
      </c>
      <c r="K44" s="80"/>
      <c r="L44" s="80"/>
      <c r="M44" s="80"/>
      <c r="N44" s="80"/>
      <c r="O44" s="81"/>
      <c r="P44" s="79" t="s">
        <v>113</v>
      </c>
      <c r="Q44" s="80"/>
      <c r="R44" s="80"/>
      <c r="S44" s="80"/>
      <c r="T44" s="81"/>
      <c r="U44" s="79" t="s">
        <v>29</v>
      </c>
      <c r="V44" s="80"/>
      <c r="W44" s="80"/>
      <c r="X44" s="80"/>
      <c r="Y44" s="81"/>
      <c r="Z44" s="79" t="s">
        <v>28</v>
      </c>
      <c r="AA44" s="80"/>
      <c r="AB44" s="80"/>
      <c r="AC44" s="80"/>
      <c r="AD44" s="80"/>
      <c r="AE44" s="81"/>
      <c r="AF44" s="79" t="s">
        <v>27</v>
      </c>
      <c r="AG44" s="80"/>
      <c r="AH44" s="80"/>
      <c r="AI44" s="81"/>
      <c r="AJ44" s="1"/>
      <c r="AK44" s="1"/>
    </row>
    <row r="45" spans="2:37" ht="54.75" customHeight="1" x14ac:dyDescent="0.25">
      <c r="B45" s="1"/>
      <c r="C45" s="42"/>
      <c r="D45" s="64"/>
      <c r="E45" s="65"/>
      <c r="F45" s="65"/>
      <c r="G45" s="65"/>
      <c r="H45" s="65"/>
      <c r="I45" s="66"/>
      <c r="J45" s="64"/>
      <c r="K45" s="65"/>
      <c r="L45" s="65"/>
      <c r="M45" s="65"/>
      <c r="N45" s="65"/>
      <c r="O45" s="66"/>
      <c r="P45" s="64"/>
      <c r="Q45" s="65"/>
      <c r="R45" s="65"/>
      <c r="S45" s="65"/>
      <c r="T45" s="66"/>
      <c r="U45" s="64"/>
      <c r="V45" s="65"/>
      <c r="W45" s="65"/>
      <c r="X45" s="65"/>
      <c r="Y45" s="66"/>
      <c r="Z45" s="64"/>
      <c r="AA45" s="65"/>
      <c r="AB45" s="65"/>
      <c r="AC45" s="65"/>
      <c r="AD45" s="65"/>
      <c r="AE45" s="66"/>
      <c r="AF45" s="64"/>
      <c r="AG45" s="65"/>
      <c r="AH45" s="65"/>
      <c r="AI45" s="66"/>
      <c r="AJ45" s="1"/>
      <c r="AK45" s="1"/>
    </row>
    <row r="46" spans="2:37" ht="54.75" customHeight="1" x14ac:dyDescent="0.25">
      <c r="B46" s="1"/>
      <c r="C46" s="42"/>
      <c r="D46" s="64"/>
      <c r="E46" s="65"/>
      <c r="F46" s="65"/>
      <c r="G46" s="65"/>
      <c r="H46" s="65"/>
      <c r="I46" s="66"/>
      <c r="J46" s="64"/>
      <c r="K46" s="65"/>
      <c r="L46" s="65"/>
      <c r="M46" s="65"/>
      <c r="N46" s="65"/>
      <c r="O46" s="66"/>
      <c r="P46" s="64"/>
      <c r="Q46" s="65"/>
      <c r="R46" s="65"/>
      <c r="S46" s="65"/>
      <c r="T46" s="66"/>
      <c r="U46" s="64"/>
      <c r="V46" s="65"/>
      <c r="W46" s="65"/>
      <c r="X46" s="65"/>
      <c r="Y46" s="66"/>
      <c r="Z46" s="64"/>
      <c r="AA46" s="65"/>
      <c r="AB46" s="65"/>
      <c r="AC46" s="65"/>
      <c r="AD46" s="65"/>
      <c r="AE46" s="66"/>
      <c r="AF46" s="64"/>
      <c r="AG46" s="65"/>
      <c r="AH46" s="65"/>
      <c r="AI46" s="66"/>
      <c r="AJ46" s="1"/>
      <c r="AK46" s="1"/>
    </row>
    <row r="47" spans="2:37" ht="45.75" customHeight="1" x14ac:dyDescent="0.25">
      <c r="B47" s="1"/>
      <c r="C47" s="42"/>
      <c r="D47" s="64"/>
      <c r="E47" s="65"/>
      <c r="F47" s="65"/>
      <c r="G47" s="65"/>
      <c r="H47" s="65"/>
      <c r="I47" s="66"/>
      <c r="J47" s="64"/>
      <c r="K47" s="65"/>
      <c r="L47" s="65"/>
      <c r="M47" s="65"/>
      <c r="N47" s="65"/>
      <c r="O47" s="66"/>
      <c r="P47" s="64"/>
      <c r="Q47" s="65"/>
      <c r="R47" s="65"/>
      <c r="S47" s="65"/>
      <c r="T47" s="66"/>
      <c r="U47" s="64"/>
      <c r="V47" s="65"/>
      <c r="W47" s="65"/>
      <c r="X47" s="65"/>
      <c r="Y47" s="66"/>
      <c r="Z47" s="64"/>
      <c r="AA47" s="65"/>
      <c r="AB47" s="65"/>
      <c r="AC47" s="65"/>
      <c r="AD47" s="65"/>
      <c r="AE47" s="66"/>
      <c r="AF47" s="64"/>
      <c r="AG47" s="65"/>
      <c r="AH47" s="65"/>
      <c r="AI47" s="66"/>
      <c r="AJ47" s="1"/>
      <c r="AK47" s="1"/>
    </row>
    <row r="48" spans="2:37" ht="16.5" customHeight="1" x14ac:dyDescent="0.25">
      <c r="B48" s="1"/>
      <c r="C48" s="42"/>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1"/>
      <c r="AK48" s="1"/>
    </row>
    <row r="49" spans="2:37" ht="29.45" customHeight="1" x14ac:dyDescent="0.25">
      <c r="B49" s="1"/>
      <c r="C49" s="42"/>
      <c r="D49" s="63" t="s">
        <v>296</v>
      </c>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1"/>
      <c r="AK49" s="1"/>
    </row>
    <row r="50" spans="2:37" ht="35.25" customHeight="1" x14ac:dyDescent="0.25">
      <c r="B50" s="1"/>
      <c r="C50" s="42"/>
      <c r="D50" s="63" t="s">
        <v>281</v>
      </c>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1"/>
      <c r="AK50" s="1"/>
    </row>
    <row r="51" spans="2:37" ht="21" customHeight="1" x14ac:dyDescent="0.25">
      <c r="B51" s="1"/>
      <c r="C51" s="42"/>
      <c r="D51" s="38" t="s">
        <v>277</v>
      </c>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1"/>
      <c r="AK51" s="1"/>
    </row>
    <row r="52" spans="2:37" ht="17.45" customHeight="1" x14ac:dyDescent="0.25">
      <c r="B52" s="1"/>
      <c r="C52" s="42"/>
      <c r="D52" s="38" t="s">
        <v>308</v>
      </c>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1"/>
      <c r="AK52" s="1"/>
    </row>
    <row r="53" spans="2:37" ht="17.45" customHeight="1" x14ac:dyDescent="0.25">
      <c r="B53" s="1"/>
      <c r="C53" s="42"/>
      <c r="D53" s="38" t="s">
        <v>279</v>
      </c>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1"/>
      <c r="AK53" s="1"/>
    </row>
    <row r="54" spans="2:37" x14ac:dyDescent="0.25">
      <c r="B54" s="1"/>
      <c r="C54" s="42"/>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1"/>
      <c r="AK54" s="1"/>
    </row>
    <row r="55" spans="2:37" x14ac:dyDescent="0.25">
      <c r="B55" s="1"/>
      <c r="C55" s="5" t="s">
        <v>22</v>
      </c>
      <c r="D55" s="73" t="s">
        <v>23</v>
      </c>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1"/>
      <c r="AK55" s="1"/>
    </row>
    <row r="56" spans="2:37" ht="230.25" customHeight="1" x14ac:dyDescent="0.25">
      <c r="B56" s="1"/>
      <c r="C56" s="5"/>
      <c r="D56" s="63" t="s">
        <v>309</v>
      </c>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1"/>
      <c r="AK56" s="1"/>
    </row>
    <row r="57" spans="2:37" x14ac:dyDescent="0.25">
      <c r="B57" s="1"/>
      <c r="C57" s="42"/>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x14ac:dyDescent="0.25">
      <c r="B58" s="1"/>
      <c r="C58" s="5" t="s">
        <v>25</v>
      </c>
      <c r="D58" s="73" t="s">
        <v>24</v>
      </c>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1"/>
      <c r="AK58" s="1"/>
    </row>
    <row r="59" spans="2:37" ht="160.5" customHeight="1" x14ac:dyDescent="0.25">
      <c r="B59" s="1"/>
      <c r="C59" s="42"/>
      <c r="D59" s="63" t="s">
        <v>56</v>
      </c>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1"/>
      <c r="AK59" s="1"/>
    </row>
    <row r="60" spans="2:37" x14ac:dyDescent="0.25">
      <c r="B60" s="1"/>
      <c r="C60" s="42"/>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x14ac:dyDescent="0.25">
      <c r="B61" s="1"/>
      <c r="C61" s="5" t="s">
        <v>30</v>
      </c>
      <c r="D61" s="73" t="s">
        <v>58</v>
      </c>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1"/>
      <c r="AK61" s="1"/>
    </row>
    <row r="62" spans="2:37" ht="84" customHeight="1" x14ac:dyDescent="0.25">
      <c r="B62" s="1"/>
      <c r="C62" s="42"/>
      <c r="D62" s="63" t="s">
        <v>125</v>
      </c>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1"/>
      <c r="AK62" s="1"/>
    </row>
    <row r="63" spans="2:37" ht="29.25" customHeight="1" x14ac:dyDescent="0.25">
      <c r="B63" s="1"/>
      <c r="C63" s="5" t="s">
        <v>126</v>
      </c>
      <c r="D63" s="78" t="s">
        <v>118</v>
      </c>
      <c r="E63" s="78"/>
      <c r="F63" s="78"/>
      <c r="G63" s="78"/>
      <c r="H63" s="78"/>
      <c r="I63" s="78"/>
      <c r="J63" s="78"/>
      <c r="K63" s="78"/>
      <c r="L63" s="78"/>
      <c r="M63" s="78"/>
      <c r="N63" s="78"/>
      <c r="O63" s="78"/>
      <c r="P63" s="78"/>
      <c r="Q63" s="38"/>
      <c r="R63" s="38"/>
      <c r="S63" s="38"/>
      <c r="T63" s="38"/>
      <c r="U63" s="38"/>
      <c r="V63" s="38"/>
      <c r="W63" s="38"/>
      <c r="X63" s="38"/>
      <c r="Y63" s="38"/>
      <c r="Z63" s="38"/>
      <c r="AA63" s="38"/>
      <c r="AB63" s="38"/>
      <c r="AC63" s="38"/>
      <c r="AD63" s="38"/>
      <c r="AE63" s="38"/>
      <c r="AF63" s="38"/>
      <c r="AG63" s="38"/>
      <c r="AH63" s="38"/>
      <c r="AI63" s="38"/>
      <c r="AJ63" s="1"/>
      <c r="AK63" s="1"/>
    </row>
    <row r="64" spans="2:37" ht="21" customHeight="1" x14ac:dyDescent="0.25">
      <c r="B64" s="1"/>
      <c r="C64" s="42"/>
      <c r="D64" s="77" t="s">
        <v>116</v>
      </c>
      <c r="E64" s="77"/>
      <c r="F64" s="77"/>
      <c r="G64" s="77"/>
      <c r="H64" s="77"/>
      <c r="I64" s="77"/>
      <c r="J64" s="77"/>
      <c r="K64" s="77"/>
      <c r="L64" s="77"/>
      <c r="M64" s="77"/>
      <c r="N64" s="77"/>
      <c r="O64" s="77"/>
      <c r="P64" s="77"/>
      <c r="Q64" s="77"/>
      <c r="R64" s="77"/>
      <c r="S64" s="38"/>
      <c r="T64" s="38"/>
      <c r="U64" s="38"/>
      <c r="V64" s="38"/>
      <c r="W64" s="38"/>
      <c r="X64" s="38"/>
      <c r="Y64" s="38"/>
      <c r="Z64" s="38"/>
      <c r="AA64" s="38"/>
      <c r="AB64" s="38"/>
      <c r="AC64" s="38"/>
      <c r="AD64" s="38"/>
      <c r="AE64" s="38"/>
      <c r="AF64" s="38"/>
      <c r="AG64" s="38"/>
      <c r="AH64" s="38"/>
      <c r="AI64" s="38"/>
      <c r="AJ64" s="1"/>
      <c r="AK64" s="1"/>
    </row>
    <row r="65" spans="2:37" ht="16.5" customHeight="1" x14ac:dyDescent="0.25">
      <c r="B65" s="1"/>
      <c r="C65" s="42"/>
      <c r="D65" s="67" t="s">
        <v>117</v>
      </c>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9"/>
      <c r="AH65" s="38"/>
      <c r="AI65" s="38"/>
      <c r="AJ65" s="1"/>
      <c r="AK65" s="1"/>
    </row>
    <row r="66" spans="2:37" ht="142.5" customHeight="1" x14ac:dyDescent="0.25">
      <c r="B66" s="1"/>
      <c r="C66" s="42"/>
      <c r="D66" s="64" t="s">
        <v>278</v>
      </c>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6"/>
      <c r="AH66" s="38"/>
      <c r="AI66" s="38"/>
      <c r="AJ66" s="1"/>
      <c r="AK66" s="1"/>
    </row>
    <row r="67" spans="2:37" ht="27.75" customHeight="1" x14ac:dyDescent="0.25">
      <c r="B67" s="1"/>
      <c r="C67" s="42"/>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8"/>
      <c r="AI67" s="38"/>
      <c r="AJ67" s="1"/>
      <c r="AK67" s="1"/>
    </row>
    <row r="68" spans="2:37" ht="19.5" customHeight="1" x14ac:dyDescent="0.25">
      <c r="B68" s="1"/>
      <c r="C68" s="5" t="s">
        <v>127</v>
      </c>
      <c r="D68" s="76" t="s">
        <v>119</v>
      </c>
      <c r="E68" s="76"/>
      <c r="F68" s="76"/>
      <c r="G68" s="76"/>
      <c r="H68" s="76"/>
      <c r="I68" s="76"/>
      <c r="J68" s="76"/>
      <c r="K68" s="76"/>
      <c r="L68" s="76"/>
      <c r="M68" s="76"/>
      <c r="N68" s="76"/>
      <c r="O68" s="76"/>
      <c r="P68" s="76"/>
      <c r="Q68" s="39"/>
      <c r="R68" s="39"/>
      <c r="S68" s="39"/>
      <c r="T68" s="39"/>
      <c r="U68" s="39"/>
      <c r="V68" s="39"/>
      <c r="W68" s="39"/>
      <c r="X68" s="39"/>
      <c r="Y68" s="39"/>
      <c r="Z68" s="39"/>
      <c r="AA68" s="39"/>
      <c r="AB68" s="39"/>
      <c r="AC68" s="39"/>
      <c r="AD68" s="39"/>
      <c r="AE68" s="39"/>
      <c r="AF68" s="39"/>
      <c r="AG68" s="39"/>
      <c r="AH68" s="38"/>
      <c r="AI68" s="38"/>
      <c r="AJ68" s="1"/>
      <c r="AK68" s="1"/>
    </row>
    <row r="69" spans="2:37" ht="19.5" customHeight="1" x14ac:dyDescent="0.25">
      <c r="B69" s="1"/>
      <c r="C69" s="42"/>
      <c r="D69" s="77" t="s">
        <v>120</v>
      </c>
      <c r="E69" s="77"/>
      <c r="F69" s="77"/>
      <c r="G69" s="77"/>
      <c r="H69" s="77"/>
      <c r="I69" s="77"/>
      <c r="J69" s="77"/>
      <c r="K69" s="77"/>
      <c r="L69" s="77"/>
      <c r="M69" s="77"/>
      <c r="N69" s="77"/>
      <c r="O69" s="77"/>
      <c r="P69" s="77"/>
      <c r="Q69" s="77"/>
      <c r="R69" s="77"/>
      <c r="S69" s="39"/>
      <c r="T69" s="39"/>
      <c r="U69" s="39"/>
      <c r="V69" s="39"/>
      <c r="W69" s="39"/>
      <c r="X69" s="39"/>
      <c r="Y69" s="39"/>
      <c r="Z69" s="39"/>
      <c r="AA69" s="39"/>
      <c r="AB69" s="39"/>
      <c r="AC69" s="39"/>
      <c r="AD69" s="39"/>
      <c r="AE69" s="39"/>
      <c r="AF69" s="39"/>
      <c r="AG69" s="39"/>
      <c r="AH69" s="38"/>
      <c r="AI69" s="38"/>
      <c r="AJ69" s="1"/>
      <c r="AK69" s="1"/>
    </row>
    <row r="70" spans="2:37" ht="16.5" customHeight="1" x14ac:dyDescent="0.25">
      <c r="B70" s="1"/>
      <c r="C70" s="42"/>
      <c r="D70" s="67" t="s">
        <v>261</v>
      </c>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9"/>
      <c r="AH70" s="38"/>
      <c r="AI70" s="38"/>
      <c r="AJ70" s="1"/>
      <c r="AK70" s="1"/>
    </row>
    <row r="71" spans="2:37" ht="53.25" customHeight="1" x14ac:dyDescent="0.25">
      <c r="B71" s="1"/>
      <c r="C71" s="42"/>
      <c r="D71" s="70" t="s">
        <v>272</v>
      </c>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2"/>
      <c r="AH71" s="38"/>
      <c r="AI71" s="38"/>
      <c r="AJ71" s="1"/>
      <c r="AK71" s="1"/>
    </row>
    <row r="72" spans="2:37" ht="15.75" customHeight="1" x14ac:dyDescent="0.25">
      <c r="B72" s="1"/>
      <c r="C72" s="42"/>
      <c r="D72" s="67" t="s">
        <v>262</v>
      </c>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9"/>
      <c r="AH72" s="38"/>
      <c r="AI72" s="38"/>
      <c r="AJ72" s="1"/>
      <c r="AK72" s="1"/>
    </row>
    <row r="73" spans="2:37" ht="52.5" customHeight="1" x14ac:dyDescent="0.25">
      <c r="B73" s="1"/>
      <c r="C73" s="42"/>
      <c r="D73" s="70" t="s">
        <v>273</v>
      </c>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2"/>
      <c r="AH73" s="38"/>
      <c r="AI73" s="38"/>
      <c r="AJ73" s="1"/>
      <c r="AK73" s="1"/>
    </row>
    <row r="74" spans="2:37" ht="19.5" customHeight="1" x14ac:dyDescent="0.25">
      <c r="B74" s="1"/>
      <c r="C74" s="42"/>
      <c r="D74" s="67" t="s">
        <v>121</v>
      </c>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9"/>
      <c r="AH74" s="38"/>
      <c r="AI74" s="38"/>
      <c r="AJ74" s="1"/>
      <c r="AK74" s="1"/>
    </row>
    <row r="75" spans="2:37" ht="36" customHeight="1" x14ac:dyDescent="0.25">
      <c r="B75" s="1"/>
      <c r="C75" s="42"/>
      <c r="D75" s="70" t="s">
        <v>271</v>
      </c>
      <c r="E75" s="71"/>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2"/>
      <c r="AH75" s="38"/>
      <c r="AI75" s="38"/>
      <c r="AJ75" s="1"/>
      <c r="AK75" s="1"/>
    </row>
    <row r="76" spans="2:37" ht="19.5" customHeight="1" x14ac:dyDescent="0.25">
      <c r="B76" s="1"/>
      <c r="C76" s="42"/>
      <c r="D76" s="67" t="s">
        <v>122</v>
      </c>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9"/>
      <c r="AH76" s="38"/>
      <c r="AI76" s="38"/>
      <c r="AJ76" s="1"/>
      <c r="AK76" s="1"/>
    </row>
    <row r="77" spans="2:37" ht="33" customHeight="1" x14ac:dyDescent="0.25">
      <c r="B77" s="1"/>
      <c r="C77" s="42"/>
      <c r="D77" s="70" t="s">
        <v>263</v>
      </c>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2"/>
      <c r="AH77" s="38"/>
      <c r="AI77" s="38"/>
      <c r="AJ77" s="1"/>
      <c r="AK77" s="1"/>
    </row>
    <row r="78" spans="2:37" ht="19.5" customHeight="1" x14ac:dyDescent="0.25">
      <c r="B78" s="1"/>
      <c r="C78" s="42"/>
      <c r="D78" s="67" t="s">
        <v>304</v>
      </c>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9"/>
      <c r="AH78" s="38"/>
      <c r="AI78" s="38"/>
      <c r="AJ78" s="1"/>
      <c r="AK78" s="1"/>
    </row>
    <row r="79" spans="2:37" ht="46.5" customHeight="1" x14ac:dyDescent="0.25">
      <c r="B79" s="1"/>
      <c r="C79" s="42"/>
      <c r="D79" s="70" t="s">
        <v>264</v>
      </c>
      <c r="E79" s="71"/>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2"/>
      <c r="AH79" s="38"/>
      <c r="AI79" s="38"/>
      <c r="AJ79" s="1"/>
      <c r="AK79" s="1"/>
    </row>
    <row r="80" spans="2:37" ht="19.5" customHeight="1" x14ac:dyDescent="0.25">
      <c r="B80" s="1"/>
      <c r="C80" s="42"/>
      <c r="D80" s="36"/>
      <c r="E80" s="36"/>
      <c r="F80" s="36"/>
      <c r="G80" s="36"/>
      <c r="H80" s="36"/>
      <c r="I80" s="36"/>
      <c r="J80" s="36"/>
      <c r="K80" s="36"/>
      <c r="L80" s="36"/>
      <c r="M80" s="36"/>
      <c r="N80" s="36"/>
      <c r="O80" s="36"/>
      <c r="P80" s="36"/>
      <c r="Q80" s="36"/>
      <c r="R80" s="36"/>
      <c r="S80" s="39"/>
      <c r="T80" s="39"/>
      <c r="U80" s="39"/>
      <c r="V80" s="39"/>
      <c r="W80" s="39"/>
      <c r="X80" s="39"/>
      <c r="Y80" s="39"/>
      <c r="Z80" s="39"/>
      <c r="AA80" s="39"/>
      <c r="AB80" s="39"/>
      <c r="AC80" s="39"/>
      <c r="AD80" s="39"/>
      <c r="AE80" s="39"/>
      <c r="AF80" s="39"/>
      <c r="AG80" s="39"/>
      <c r="AH80" s="38"/>
      <c r="AI80" s="38"/>
      <c r="AJ80" s="1"/>
      <c r="AK80" s="1"/>
    </row>
    <row r="81" spans="2:37" ht="28.5" customHeight="1" x14ac:dyDescent="0.25">
      <c r="B81" s="1"/>
      <c r="C81" s="42"/>
      <c r="D81" s="74" t="s">
        <v>306</v>
      </c>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1"/>
      <c r="AK81" s="1"/>
    </row>
    <row r="82" spans="2:37" x14ac:dyDescent="0.25">
      <c r="B82" s="1"/>
      <c r="C82" s="42"/>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2:37" x14ac:dyDescent="0.25">
      <c r="B83" s="1"/>
      <c r="C83" s="5" t="s">
        <v>32</v>
      </c>
      <c r="D83" s="73" t="s">
        <v>31</v>
      </c>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1"/>
      <c r="AK83" s="1"/>
    </row>
    <row r="84" spans="2:37" ht="183.75" customHeight="1" x14ac:dyDescent="0.25">
      <c r="B84" s="1"/>
      <c r="C84" s="5"/>
      <c r="D84" s="63" t="s">
        <v>59</v>
      </c>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1"/>
      <c r="AK84" s="1"/>
    </row>
    <row r="85" spans="2:37" x14ac:dyDescent="0.25">
      <c r="B85" s="1"/>
      <c r="C85" s="5" t="s">
        <v>34</v>
      </c>
      <c r="D85" s="73" t="s">
        <v>33</v>
      </c>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1"/>
      <c r="AK85" s="1"/>
    </row>
    <row r="86" spans="2:37" ht="319.5" customHeight="1" x14ac:dyDescent="0.25">
      <c r="B86" s="1"/>
      <c r="C86" s="42"/>
      <c r="D86" s="63" t="s">
        <v>275</v>
      </c>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1"/>
      <c r="AK86" s="1"/>
    </row>
    <row r="87" spans="2:37" x14ac:dyDescent="0.25">
      <c r="B87" s="1"/>
      <c r="C87" s="42"/>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2:37" x14ac:dyDescent="0.25">
      <c r="B88" s="1"/>
      <c r="C88" s="5" t="s">
        <v>130</v>
      </c>
      <c r="D88" s="4" t="s">
        <v>35</v>
      </c>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2:37" x14ac:dyDescent="0.25">
      <c r="B89" s="1"/>
      <c r="C89" s="42"/>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2:37" x14ac:dyDescent="0.25">
      <c r="B90" s="1"/>
      <c r="C90" s="42"/>
      <c r="D90" s="109" t="s">
        <v>36</v>
      </c>
      <c r="E90" s="109"/>
      <c r="F90" s="109"/>
      <c r="G90" s="109"/>
      <c r="H90" s="109"/>
      <c r="I90" s="109"/>
      <c r="J90" s="109"/>
      <c r="K90" s="109"/>
      <c r="L90" s="109"/>
      <c r="M90" s="109"/>
      <c r="N90" s="109"/>
      <c r="O90" s="106" t="s">
        <v>37</v>
      </c>
      <c r="P90" s="107"/>
      <c r="Q90" s="107"/>
      <c r="R90" s="107"/>
      <c r="S90" s="107"/>
      <c r="T90" s="108"/>
      <c r="U90" s="106" t="s">
        <v>38</v>
      </c>
      <c r="V90" s="107"/>
      <c r="W90" s="107"/>
      <c r="X90" s="107"/>
      <c r="Y90" s="107"/>
      <c r="Z90" s="107"/>
      <c r="AA90" s="107"/>
      <c r="AB90" s="107"/>
      <c r="AC90" s="107"/>
      <c r="AD90" s="107"/>
      <c r="AE90" s="107"/>
      <c r="AF90" s="107"/>
      <c r="AG90" s="107"/>
      <c r="AH90" s="107"/>
      <c r="AI90" s="108"/>
      <c r="AJ90" s="1"/>
      <c r="AK90" s="1"/>
    </row>
    <row r="91" spans="2:37" ht="36.75" customHeight="1" x14ac:dyDescent="0.25">
      <c r="B91" s="1"/>
      <c r="C91" s="42"/>
      <c r="D91" s="96" t="s">
        <v>39</v>
      </c>
      <c r="E91" s="96"/>
      <c r="F91" s="96"/>
      <c r="G91" s="96"/>
      <c r="H91" s="96"/>
      <c r="I91" s="96"/>
      <c r="J91" s="96"/>
      <c r="K91" s="96"/>
      <c r="L91" s="96"/>
      <c r="M91" s="96"/>
      <c r="N91" s="96"/>
      <c r="O91" s="100">
        <v>45769</v>
      </c>
      <c r="P91" s="101"/>
      <c r="Q91" s="101"/>
      <c r="R91" s="101"/>
      <c r="S91" s="101"/>
      <c r="T91" s="102"/>
      <c r="U91" s="97" t="s">
        <v>60</v>
      </c>
      <c r="V91" s="98"/>
      <c r="W91" s="98"/>
      <c r="X91" s="98"/>
      <c r="Y91" s="98"/>
      <c r="Z91" s="98"/>
      <c r="AA91" s="98"/>
      <c r="AB91" s="98"/>
      <c r="AC91" s="98"/>
      <c r="AD91" s="98"/>
      <c r="AE91" s="98"/>
      <c r="AF91" s="98"/>
      <c r="AG91" s="98"/>
      <c r="AH91" s="98"/>
      <c r="AI91" s="99"/>
      <c r="AJ91" s="1"/>
      <c r="AK91" s="1"/>
    </row>
    <row r="92" spans="2:37" ht="50.25" customHeight="1" x14ac:dyDescent="0.25">
      <c r="B92" s="1"/>
      <c r="C92" s="42"/>
      <c r="D92" s="96" t="s">
        <v>302</v>
      </c>
      <c r="E92" s="96"/>
      <c r="F92" s="96"/>
      <c r="G92" s="96"/>
      <c r="H92" s="96"/>
      <c r="I92" s="96"/>
      <c r="J92" s="96"/>
      <c r="K92" s="96"/>
      <c r="L92" s="96"/>
      <c r="M92" s="96"/>
      <c r="N92" s="96"/>
      <c r="O92" s="100">
        <f>O91+3</f>
        <v>45772</v>
      </c>
      <c r="P92" s="101"/>
      <c r="Q92" s="101"/>
      <c r="R92" s="101"/>
      <c r="S92" s="101"/>
      <c r="T92" s="102"/>
      <c r="U92" s="97" t="s">
        <v>303</v>
      </c>
      <c r="V92" s="98"/>
      <c r="W92" s="98"/>
      <c r="X92" s="98"/>
      <c r="Y92" s="98"/>
      <c r="Z92" s="98"/>
      <c r="AA92" s="98"/>
      <c r="AB92" s="98"/>
      <c r="AC92" s="98"/>
      <c r="AD92" s="98"/>
      <c r="AE92" s="98"/>
      <c r="AF92" s="98"/>
      <c r="AG92" s="98"/>
      <c r="AH92" s="98"/>
      <c r="AI92" s="99"/>
      <c r="AJ92" s="1"/>
      <c r="AK92" s="1"/>
    </row>
    <row r="93" spans="2:37" ht="24.75" customHeight="1" x14ac:dyDescent="0.25">
      <c r="B93" s="1"/>
      <c r="C93" s="42"/>
      <c r="D93" s="96" t="s">
        <v>312</v>
      </c>
      <c r="E93" s="96"/>
      <c r="F93" s="96"/>
      <c r="G93" s="96"/>
      <c r="H93" s="96"/>
      <c r="I93" s="96"/>
      <c r="J93" s="96"/>
      <c r="K93" s="96"/>
      <c r="L93" s="96"/>
      <c r="M93" s="96"/>
      <c r="N93" s="96"/>
      <c r="O93" s="100">
        <f>O92+3</f>
        <v>45775</v>
      </c>
      <c r="P93" s="101"/>
      <c r="Q93" s="101"/>
      <c r="R93" s="101"/>
      <c r="S93" s="101"/>
      <c r="T93" s="102"/>
      <c r="U93" s="103" t="s">
        <v>128</v>
      </c>
      <c r="V93" s="104"/>
      <c r="W93" s="104"/>
      <c r="X93" s="104"/>
      <c r="Y93" s="104"/>
      <c r="Z93" s="104"/>
      <c r="AA93" s="104"/>
      <c r="AB93" s="104"/>
      <c r="AC93" s="104"/>
      <c r="AD93" s="104"/>
      <c r="AE93" s="104"/>
      <c r="AF93" s="104"/>
      <c r="AG93" s="104"/>
      <c r="AH93" s="104"/>
      <c r="AI93" s="105"/>
      <c r="AJ93" s="1"/>
      <c r="AK93" s="1"/>
    </row>
    <row r="94" spans="2:37" ht="66" customHeight="1" x14ac:dyDescent="0.25">
      <c r="B94" s="1"/>
      <c r="C94" s="42"/>
      <c r="D94" s="96" t="s">
        <v>40</v>
      </c>
      <c r="E94" s="96"/>
      <c r="F94" s="96"/>
      <c r="G94" s="96"/>
      <c r="H94" s="96"/>
      <c r="I94" s="96"/>
      <c r="J94" s="96"/>
      <c r="K94" s="96"/>
      <c r="L94" s="96"/>
      <c r="M94" s="96"/>
      <c r="N94" s="96"/>
      <c r="O94" s="100">
        <f>O91+8</f>
        <v>45777</v>
      </c>
      <c r="P94" s="101"/>
      <c r="Q94" s="101"/>
      <c r="R94" s="101"/>
      <c r="S94" s="101"/>
      <c r="T94" s="102"/>
      <c r="U94" s="97" t="s">
        <v>299</v>
      </c>
      <c r="V94" s="98"/>
      <c r="W94" s="98"/>
      <c r="X94" s="98"/>
      <c r="Y94" s="98"/>
      <c r="Z94" s="98"/>
      <c r="AA94" s="98"/>
      <c r="AB94" s="98"/>
      <c r="AC94" s="98"/>
      <c r="AD94" s="98"/>
      <c r="AE94" s="98"/>
      <c r="AF94" s="98"/>
      <c r="AG94" s="98"/>
      <c r="AH94" s="98"/>
      <c r="AI94" s="99"/>
      <c r="AJ94" s="1"/>
      <c r="AK94" s="1"/>
    </row>
    <row r="95" spans="2:37" ht="32.25" customHeight="1" x14ac:dyDescent="0.25">
      <c r="B95" s="1"/>
      <c r="C95" s="42"/>
      <c r="D95" s="96" t="s">
        <v>41</v>
      </c>
      <c r="E95" s="96"/>
      <c r="F95" s="96"/>
      <c r="G95" s="96"/>
      <c r="H95" s="96"/>
      <c r="I95" s="96"/>
      <c r="J95" s="96"/>
      <c r="K95" s="96"/>
      <c r="L95" s="96"/>
      <c r="M95" s="96"/>
      <c r="N95" s="96"/>
      <c r="O95" s="100">
        <f>O94+7</f>
        <v>45784</v>
      </c>
      <c r="P95" s="101"/>
      <c r="Q95" s="101"/>
      <c r="R95" s="101"/>
      <c r="S95" s="101"/>
      <c r="T95" s="102"/>
      <c r="U95" s="97" t="s">
        <v>128</v>
      </c>
      <c r="V95" s="98"/>
      <c r="W95" s="98"/>
      <c r="X95" s="98"/>
      <c r="Y95" s="98"/>
      <c r="Z95" s="98"/>
      <c r="AA95" s="98"/>
      <c r="AB95" s="98"/>
      <c r="AC95" s="98"/>
      <c r="AD95" s="98"/>
      <c r="AE95" s="98"/>
      <c r="AF95" s="98"/>
      <c r="AG95" s="98"/>
      <c r="AH95" s="98"/>
      <c r="AI95" s="99"/>
      <c r="AJ95" s="1"/>
      <c r="AK95" s="1"/>
    </row>
    <row r="96" spans="2:37" ht="91.5" customHeight="1" x14ac:dyDescent="0.25">
      <c r="B96" s="1"/>
      <c r="C96" s="42"/>
      <c r="D96" s="96" t="s">
        <v>129</v>
      </c>
      <c r="E96" s="96"/>
      <c r="F96" s="96"/>
      <c r="G96" s="96"/>
      <c r="H96" s="96"/>
      <c r="I96" s="96"/>
      <c r="J96" s="96"/>
      <c r="K96" s="96"/>
      <c r="L96" s="96"/>
      <c r="M96" s="96"/>
      <c r="N96" s="96"/>
      <c r="O96" s="100">
        <f>O95+9</f>
        <v>45793</v>
      </c>
      <c r="P96" s="101"/>
      <c r="Q96" s="101"/>
      <c r="R96" s="101"/>
      <c r="S96" s="101"/>
      <c r="T96" s="102"/>
      <c r="U96" s="97" t="s">
        <v>301</v>
      </c>
      <c r="V96" s="98"/>
      <c r="W96" s="98"/>
      <c r="X96" s="98"/>
      <c r="Y96" s="98"/>
      <c r="Z96" s="98"/>
      <c r="AA96" s="98"/>
      <c r="AB96" s="98"/>
      <c r="AC96" s="98"/>
      <c r="AD96" s="98"/>
      <c r="AE96" s="98"/>
      <c r="AF96" s="98"/>
      <c r="AG96" s="98"/>
      <c r="AH96" s="98"/>
      <c r="AI96" s="99"/>
      <c r="AJ96" s="1"/>
      <c r="AK96" s="1"/>
    </row>
    <row r="97" spans="2:37" x14ac:dyDescent="0.25">
      <c r="B97" s="1"/>
      <c r="C97" s="42"/>
      <c r="D97" s="96" t="s">
        <v>42</v>
      </c>
      <c r="E97" s="96"/>
      <c r="F97" s="96"/>
      <c r="G97" s="96"/>
      <c r="H97" s="96"/>
      <c r="I97" s="96"/>
      <c r="J97" s="96"/>
      <c r="K97" s="96"/>
      <c r="L97" s="96"/>
      <c r="M97" s="96"/>
      <c r="N97" s="96"/>
      <c r="O97" s="100">
        <f>O96+7</f>
        <v>45800</v>
      </c>
      <c r="P97" s="101"/>
      <c r="Q97" s="101"/>
      <c r="R97" s="101"/>
      <c r="S97" s="101"/>
      <c r="T97" s="102"/>
      <c r="U97" s="111" t="s">
        <v>61</v>
      </c>
      <c r="V97" s="112"/>
      <c r="W97" s="112"/>
      <c r="X97" s="112"/>
      <c r="Y97" s="112"/>
      <c r="Z97" s="112"/>
      <c r="AA97" s="112"/>
      <c r="AB97" s="112"/>
      <c r="AC97" s="112"/>
      <c r="AD97" s="112"/>
      <c r="AE97" s="112"/>
      <c r="AF97" s="112"/>
      <c r="AG97" s="112"/>
      <c r="AH97" s="112"/>
      <c r="AI97" s="113"/>
      <c r="AJ97" s="1"/>
      <c r="AK97" s="1"/>
    </row>
    <row r="98" spans="2:37" ht="48.75" customHeight="1" x14ac:dyDescent="0.25">
      <c r="B98" s="1"/>
      <c r="C98" s="42"/>
      <c r="D98" s="96" t="s">
        <v>43</v>
      </c>
      <c r="E98" s="96"/>
      <c r="F98" s="96"/>
      <c r="G98" s="96"/>
      <c r="H98" s="96"/>
      <c r="I98" s="96"/>
      <c r="J98" s="96"/>
      <c r="K98" s="96"/>
      <c r="L98" s="96"/>
      <c r="M98" s="96"/>
      <c r="N98" s="96"/>
      <c r="O98" s="100">
        <f>O97+5</f>
        <v>45805</v>
      </c>
      <c r="P98" s="101"/>
      <c r="Q98" s="101"/>
      <c r="R98" s="101"/>
      <c r="S98" s="101"/>
      <c r="T98" s="102"/>
      <c r="U98" s="97" t="s">
        <v>300</v>
      </c>
      <c r="V98" s="98"/>
      <c r="W98" s="98"/>
      <c r="X98" s="98"/>
      <c r="Y98" s="98"/>
      <c r="Z98" s="98"/>
      <c r="AA98" s="98"/>
      <c r="AB98" s="98"/>
      <c r="AC98" s="98"/>
      <c r="AD98" s="98"/>
      <c r="AE98" s="98"/>
      <c r="AF98" s="98"/>
      <c r="AG98" s="98"/>
      <c r="AH98" s="98"/>
      <c r="AI98" s="99"/>
      <c r="AJ98" s="1"/>
      <c r="AK98" s="1"/>
    </row>
    <row r="99" spans="2:37" ht="30" customHeight="1" x14ac:dyDescent="0.25">
      <c r="B99" s="1"/>
      <c r="C99" s="42"/>
      <c r="D99" s="117" t="s">
        <v>44</v>
      </c>
      <c r="E99" s="117"/>
      <c r="F99" s="117"/>
      <c r="G99" s="117"/>
      <c r="H99" s="117"/>
      <c r="I99" s="117"/>
      <c r="J99" s="117"/>
      <c r="K99" s="117"/>
      <c r="L99" s="117"/>
      <c r="M99" s="117"/>
      <c r="N99" s="117"/>
      <c r="O99" s="100">
        <f>O98+2</f>
        <v>45807</v>
      </c>
      <c r="P99" s="101"/>
      <c r="Q99" s="101"/>
      <c r="R99" s="101"/>
      <c r="S99" s="101"/>
      <c r="T99" s="102"/>
      <c r="U99" s="114" t="s">
        <v>62</v>
      </c>
      <c r="V99" s="115"/>
      <c r="W99" s="115"/>
      <c r="X99" s="115"/>
      <c r="Y99" s="115"/>
      <c r="Z99" s="115"/>
      <c r="AA99" s="115"/>
      <c r="AB99" s="115"/>
      <c r="AC99" s="115"/>
      <c r="AD99" s="115"/>
      <c r="AE99" s="115"/>
      <c r="AF99" s="115"/>
      <c r="AG99" s="115"/>
      <c r="AH99" s="115"/>
      <c r="AI99" s="116"/>
      <c r="AJ99" s="1"/>
      <c r="AK99" s="1"/>
    </row>
    <row r="100" spans="2:37" x14ac:dyDescent="0.25">
      <c r="B100" s="1"/>
      <c r="C100" s="42"/>
      <c r="D100" s="96" t="s">
        <v>45</v>
      </c>
      <c r="E100" s="96"/>
      <c r="F100" s="96"/>
      <c r="G100" s="96"/>
      <c r="H100" s="96"/>
      <c r="I100" s="96"/>
      <c r="J100" s="96"/>
      <c r="K100" s="96"/>
      <c r="L100" s="96"/>
      <c r="M100" s="96"/>
      <c r="N100" s="96"/>
      <c r="O100" s="100">
        <f>O99+3</f>
        <v>45810</v>
      </c>
      <c r="P100" s="101"/>
      <c r="Q100" s="101"/>
      <c r="R100" s="101"/>
      <c r="S100" s="101"/>
      <c r="T100" s="102"/>
      <c r="U100" s="118" t="s">
        <v>62</v>
      </c>
      <c r="V100" s="119"/>
      <c r="W100" s="119"/>
      <c r="X100" s="119"/>
      <c r="Y100" s="119"/>
      <c r="Z100" s="119"/>
      <c r="AA100" s="119"/>
      <c r="AB100" s="119"/>
      <c r="AC100" s="119"/>
      <c r="AD100" s="119"/>
      <c r="AE100" s="119"/>
      <c r="AF100" s="119"/>
      <c r="AG100" s="119"/>
      <c r="AH100" s="119"/>
      <c r="AI100" s="120"/>
      <c r="AJ100" s="1"/>
      <c r="AK100" s="1"/>
    </row>
    <row r="101" spans="2:37" x14ac:dyDescent="0.25">
      <c r="B101" s="1"/>
      <c r="C101" s="42"/>
      <c r="D101" s="96" t="s">
        <v>46</v>
      </c>
      <c r="E101" s="96"/>
      <c r="F101" s="96"/>
      <c r="G101" s="96"/>
      <c r="H101" s="96"/>
      <c r="I101" s="96"/>
      <c r="J101" s="96"/>
      <c r="K101" s="96"/>
      <c r="L101" s="96"/>
      <c r="M101" s="96"/>
      <c r="N101" s="96"/>
      <c r="O101" s="100">
        <f>O100+1</f>
        <v>45811</v>
      </c>
      <c r="P101" s="101"/>
      <c r="Q101" s="101"/>
      <c r="R101" s="101"/>
      <c r="S101" s="101"/>
      <c r="T101" s="102"/>
      <c r="U101" s="118" t="s">
        <v>62</v>
      </c>
      <c r="V101" s="119"/>
      <c r="W101" s="119"/>
      <c r="X101" s="119"/>
      <c r="Y101" s="119"/>
      <c r="Z101" s="119"/>
      <c r="AA101" s="119"/>
      <c r="AB101" s="119"/>
      <c r="AC101" s="119"/>
      <c r="AD101" s="119"/>
      <c r="AE101" s="119"/>
      <c r="AF101" s="119"/>
      <c r="AG101" s="119"/>
      <c r="AH101" s="119"/>
      <c r="AI101" s="120"/>
      <c r="AJ101" s="1"/>
      <c r="AK101" s="1"/>
    </row>
    <row r="102" spans="2:37" x14ac:dyDescent="0.25">
      <c r="B102" s="1"/>
      <c r="C102" s="42"/>
      <c r="D102" s="41"/>
      <c r="E102" s="41"/>
      <c r="F102" s="41"/>
      <c r="G102" s="41"/>
      <c r="H102" s="41"/>
      <c r="I102" s="41"/>
      <c r="J102" s="41"/>
      <c r="K102" s="41"/>
      <c r="L102" s="41"/>
      <c r="M102" s="41"/>
      <c r="N102" s="41"/>
      <c r="O102" s="42"/>
      <c r="P102" s="42"/>
      <c r="Q102" s="42"/>
      <c r="R102" s="42"/>
      <c r="S102" s="42"/>
      <c r="T102" s="42"/>
      <c r="U102" s="41"/>
      <c r="V102" s="41"/>
      <c r="W102" s="41"/>
      <c r="X102" s="41"/>
      <c r="Y102" s="41"/>
      <c r="Z102" s="41"/>
      <c r="AA102" s="41"/>
      <c r="AB102" s="41"/>
      <c r="AC102" s="41"/>
      <c r="AD102" s="41"/>
      <c r="AE102" s="41"/>
      <c r="AF102" s="41"/>
      <c r="AG102" s="41"/>
      <c r="AH102" s="41"/>
      <c r="AI102" s="41"/>
      <c r="AJ102" s="1"/>
      <c r="AK102" s="1"/>
    </row>
    <row r="103" spans="2:37" x14ac:dyDescent="0.25">
      <c r="B103" s="1"/>
      <c r="C103" s="5" t="s">
        <v>132</v>
      </c>
      <c r="D103" s="3" t="s">
        <v>131</v>
      </c>
      <c r="E103" s="41"/>
      <c r="F103" s="41"/>
      <c r="G103" s="41"/>
      <c r="H103" s="41"/>
      <c r="I103" s="41"/>
      <c r="J103" s="41"/>
      <c r="K103" s="41"/>
      <c r="L103" s="41"/>
      <c r="M103" s="41"/>
      <c r="N103" s="41"/>
      <c r="O103" s="42"/>
      <c r="P103" s="42"/>
      <c r="Q103" s="42"/>
      <c r="R103" s="42"/>
      <c r="S103" s="42"/>
      <c r="T103" s="42"/>
      <c r="U103" s="41"/>
      <c r="V103" s="41"/>
      <c r="W103" s="41"/>
      <c r="X103" s="41"/>
      <c r="Y103" s="41"/>
      <c r="Z103" s="41"/>
      <c r="AA103" s="41"/>
      <c r="AB103" s="41"/>
      <c r="AC103" s="41"/>
      <c r="AD103" s="41"/>
      <c r="AE103" s="41"/>
      <c r="AF103" s="41"/>
      <c r="AG103" s="41"/>
      <c r="AH103" s="41"/>
      <c r="AI103" s="41"/>
      <c r="AJ103" s="1"/>
      <c r="AK103" s="1"/>
    </row>
    <row r="104" spans="2:37" x14ac:dyDescent="0.25">
      <c r="B104" s="1"/>
      <c r="C104" s="42"/>
      <c r="D104" s="1"/>
      <c r="E104" s="41"/>
      <c r="F104" s="41"/>
      <c r="G104" s="41"/>
      <c r="H104" s="41"/>
      <c r="I104" s="41"/>
      <c r="J104" s="41"/>
      <c r="K104" s="41"/>
      <c r="L104" s="41"/>
      <c r="M104" s="41"/>
      <c r="N104" s="41"/>
      <c r="O104" s="42"/>
      <c r="P104" s="42"/>
      <c r="Q104" s="42"/>
      <c r="R104" s="42"/>
      <c r="S104" s="42"/>
      <c r="T104" s="42"/>
      <c r="U104" s="41"/>
      <c r="V104" s="41"/>
      <c r="W104" s="41"/>
      <c r="X104" s="41"/>
      <c r="Y104" s="41"/>
      <c r="Z104" s="41"/>
      <c r="AA104" s="41"/>
      <c r="AB104" s="41"/>
      <c r="AC104" s="41"/>
      <c r="AD104" s="41"/>
      <c r="AE104" s="41"/>
      <c r="AF104" s="41"/>
      <c r="AG104" s="41"/>
      <c r="AH104" s="41"/>
      <c r="AI104" s="41"/>
      <c r="AJ104" s="1"/>
      <c r="AK104" s="1"/>
    </row>
    <row r="105" spans="2:37" x14ac:dyDescent="0.25">
      <c r="B105" s="1"/>
      <c r="C105" s="42"/>
      <c r="D105" s="1" t="s">
        <v>257</v>
      </c>
      <c r="E105" s="41"/>
      <c r="F105" s="41"/>
      <c r="G105" s="41"/>
      <c r="H105" s="41"/>
      <c r="I105" s="41"/>
      <c r="J105" s="41"/>
      <c r="K105" s="41"/>
      <c r="L105" s="41"/>
      <c r="M105" s="41"/>
      <c r="N105" s="41"/>
      <c r="O105" s="42"/>
      <c r="P105" s="42"/>
      <c r="Q105" s="42"/>
      <c r="R105" s="42"/>
      <c r="S105" s="42"/>
      <c r="T105" s="42"/>
      <c r="U105" s="41"/>
      <c r="V105" s="41"/>
      <c r="W105" s="41"/>
      <c r="X105" s="41"/>
      <c r="Y105" s="41"/>
      <c r="Z105" s="41"/>
      <c r="AA105" s="41"/>
      <c r="AB105" s="41"/>
      <c r="AC105" s="41"/>
      <c r="AD105" s="41"/>
      <c r="AE105" s="41"/>
      <c r="AF105" s="41"/>
      <c r="AG105" s="41"/>
      <c r="AH105" s="41"/>
      <c r="AI105" s="41"/>
      <c r="AJ105" s="1"/>
      <c r="AK105" s="1"/>
    </row>
    <row r="106" spans="2:37" x14ac:dyDescent="0.25">
      <c r="B106" s="1"/>
      <c r="C106" s="42"/>
      <c r="D106" s="1" t="s">
        <v>310</v>
      </c>
      <c r="E106" s="41"/>
      <c r="F106" s="41"/>
      <c r="G106" s="41"/>
      <c r="H106" s="41"/>
      <c r="I106" s="41"/>
      <c r="J106" s="41"/>
      <c r="K106" s="41"/>
      <c r="L106" s="41"/>
      <c r="M106" s="41"/>
      <c r="N106" s="41"/>
      <c r="O106" s="42"/>
      <c r="P106" s="42"/>
      <c r="Q106" s="42"/>
      <c r="R106" s="42"/>
      <c r="S106" s="42"/>
      <c r="T106" s="42"/>
      <c r="U106" s="41"/>
      <c r="V106" s="41"/>
      <c r="W106" s="41"/>
      <c r="X106" s="41"/>
      <c r="Y106" s="41"/>
      <c r="Z106" s="41"/>
      <c r="AA106" s="41"/>
      <c r="AB106" s="41"/>
      <c r="AC106" s="41"/>
      <c r="AD106" s="41"/>
      <c r="AE106" s="41"/>
      <c r="AF106" s="41"/>
      <c r="AG106" s="41"/>
      <c r="AH106" s="41"/>
      <c r="AI106" s="41"/>
      <c r="AJ106" s="1"/>
      <c r="AK106" s="1"/>
    </row>
    <row r="107" spans="2:37" x14ac:dyDescent="0.25">
      <c r="B107" s="1"/>
      <c r="C107" s="42"/>
      <c r="D107" s="1" t="s">
        <v>311</v>
      </c>
      <c r="E107" s="41"/>
      <c r="F107" s="41"/>
      <c r="G107" s="41"/>
      <c r="H107" s="41"/>
      <c r="I107" s="41"/>
      <c r="J107" s="41"/>
      <c r="K107" s="41"/>
      <c r="L107" s="41"/>
      <c r="M107" s="41"/>
      <c r="N107" s="41"/>
      <c r="O107" s="42"/>
      <c r="P107" s="42"/>
      <c r="Q107" s="42"/>
      <c r="R107" s="42"/>
      <c r="S107" s="42"/>
      <c r="T107" s="42"/>
      <c r="U107" s="41"/>
      <c r="V107" s="41"/>
      <c r="W107" s="41"/>
      <c r="X107" s="41"/>
      <c r="Y107" s="41"/>
      <c r="Z107" s="41"/>
      <c r="AA107" s="41"/>
      <c r="AB107" s="41"/>
      <c r="AC107" s="41"/>
      <c r="AD107" s="41"/>
      <c r="AE107" s="41"/>
      <c r="AF107" s="41"/>
      <c r="AG107" s="41"/>
      <c r="AH107" s="41"/>
      <c r="AI107" s="41"/>
      <c r="AJ107" s="1"/>
      <c r="AK107" s="1"/>
    </row>
    <row r="108" spans="2:37" x14ac:dyDescent="0.25">
      <c r="B108" s="1"/>
      <c r="C108" s="42"/>
      <c r="D108" s="1"/>
      <c r="E108" s="41"/>
      <c r="F108" s="41"/>
      <c r="G108" s="41"/>
      <c r="H108" s="41"/>
      <c r="I108" s="41"/>
      <c r="J108" s="41"/>
      <c r="K108" s="41"/>
      <c r="L108" s="41"/>
      <c r="M108" s="41"/>
      <c r="N108" s="41"/>
      <c r="O108" s="42"/>
      <c r="P108" s="42"/>
      <c r="Q108" s="42"/>
      <c r="R108" s="42"/>
      <c r="S108" s="42"/>
      <c r="T108" s="42"/>
      <c r="U108" s="41"/>
      <c r="V108" s="41"/>
      <c r="W108" s="41"/>
      <c r="X108" s="41"/>
      <c r="Y108" s="41"/>
      <c r="Z108" s="41"/>
      <c r="AA108" s="41"/>
      <c r="AB108" s="41"/>
      <c r="AC108" s="41"/>
      <c r="AD108" s="41"/>
      <c r="AE108" s="41"/>
      <c r="AF108" s="41"/>
      <c r="AG108" s="41"/>
      <c r="AH108" s="41"/>
      <c r="AI108" s="41"/>
      <c r="AJ108" s="1"/>
      <c r="AK108" s="1"/>
    </row>
    <row r="109" spans="2:37" x14ac:dyDescent="0.25">
      <c r="B109" s="1"/>
      <c r="C109" s="42"/>
      <c r="D109" s="1"/>
      <c r="E109" s="41"/>
      <c r="F109" s="41"/>
      <c r="G109" s="41"/>
      <c r="H109" s="41"/>
      <c r="I109" s="41"/>
      <c r="J109" s="41"/>
      <c r="K109" s="41"/>
      <c r="L109" s="41"/>
      <c r="M109" s="41"/>
      <c r="N109" s="41"/>
      <c r="O109" s="42"/>
      <c r="P109" s="42"/>
      <c r="Q109" s="42"/>
      <c r="R109" s="42"/>
      <c r="S109" s="42"/>
      <c r="T109" s="42"/>
      <c r="U109" s="41"/>
      <c r="V109" s="41"/>
      <c r="W109" s="41"/>
      <c r="X109" s="41"/>
      <c r="Y109" s="41"/>
      <c r="Z109" s="41"/>
      <c r="AA109" s="41"/>
      <c r="AB109" s="41"/>
      <c r="AC109" s="41"/>
      <c r="AD109" s="41"/>
      <c r="AE109" s="41"/>
      <c r="AF109" s="41"/>
      <c r="AG109" s="41"/>
      <c r="AH109" s="41"/>
      <c r="AI109" s="41"/>
      <c r="AJ109" s="1"/>
      <c r="AK109" s="1"/>
    </row>
    <row r="110" spans="2:37" x14ac:dyDescent="0.25">
      <c r="B110" s="1"/>
      <c r="C110" s="42"/>
      <c r="D110" s="6" t="s">
        <v>47</v>
      </c>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x14ac:dyDescent="0.25">
      <c r="B111" s="1"/>
      <c r="C111" s="42"/>
      <c r="D111" s="7"/>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x14ac:dyDescent="0.25">
      <c r="B112" s="1"/>
      <c r="C112" s="42"/>
      <c r="D112" s="7"/>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x14ac:dyDescent="0.25">
      <c r="B113" s="1"/>
      <c r="C113" s="42"/>
      <c r="D113" s="7"/>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x14ac:dyDescent="0.25">
      <c r="B114" s="1"/>
      <c r="C114" s="42"/>
      <c r="D114" s="7"/>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x14ac:dyDescent="0.25">
      <c r="B115" s="1"/>
      <c r="C115" s="42"/>
      <c r="D115" s="8"/>
      <c r="E115" s="40"/>
      <c r="F115" s="40"/>
      <c r="G115" s="40"/>
      <c r="H115" s="40"/>
      <c r="I115" s="40"/>
      <c r="J115" s="40"/>
      <c r="K115" s="40"/>
      <c r="L115" s="40"/>
      <c r="M115" s="40"/>
      <c r="N115" s="40"/>
      <c r="O115" s="40"/>
      <c r="P115" s="40"/>
      <c r="Q115" s="40"/>
      <c r="R115" s="40"/>
      <c r="S115" s="40"/>
      <c r="T115" s="40"/>
      <c r="U115" s="1"/>
      <c r="V115" s="1"/>
      <c r="W115" s="1"/>
      <c r="X115" s="1"/>
      <c r="Y115" s="1"/>
      <c r="Z115" s="1"/>
      <c r="AA115" s="1"/>
      <c r="AB115" s="1"/>
      <c r="AC115" s="1"/>
      <c r="AD115" s="1"/>
      <c r="AE115" s="1"/>
      <c r="AF115" s="1"/>
      <c r="AG115" s="1"/>
      <c r="AH115" s="1"/>
      <c r="AI115" s="1"/>
      <c r="AJ115" s="1"/>
      <c r="AK115" s="1"/>
    </row>
    <row r="116" spans="2:37" x14ac:dyDescent="0.25">
      <c r="B116" s="1"/>
      <c r="C116" s="42"/>
      <c r="D116" s="7" t="s">
        <v>48</v>
      </c>
      <c r="E116" s="1"/>
      <c r="F116" s="1"/>
      <c r="G116" s="110"/>
      <c r="H116" s="110"/>
      <c r="I116" s="110"/>
      <c r="J116" s="110"/>
      <c r="K116" s="110"/>
      <c r="L116" s="110"/>
      <c r="M116" s="110"/>
      <c r="N116" s="110"/>
      <c r="O116" s="110"/>
      <c r="P116" s="110"/>
      <c r="Q116" s="110"/>
      <c r="R116" s="110"/>
      <c r="S116" s="110"/>
      <c r="T116" s="110"/>
      <c r="U116" s="1"/>
      <c r="V116" s="1"/>
      <c r="W116" s="1"/>
      <c r="X116" s="1"/>
      <c r="Y116" s="1"/>
      <c r="Z116" s="1"/>
      <c r="AA116" s="1"/>
      <c r="AB116" s="1"/>
      <c r="AC116" s="1"/>
      <c r="AD116" s="1"/>
      <c r="AE116" s="1"/>
      <c r="AF116" s="1"/>
      <c r="AG116" s="1"/>
      <c r="AH116" s="1"/>
      <c r="AI116" s="1"/>
      <c r="AJ116" s="1"/>
      <c r="AK116" s="1"/>
    </row>
    <row r="117" spans="2:37" x14ac:dyDescent="0.25">
      <c r="B117" s="1"/>
      <c r="C117" s="42"/>
      <c r="D117" s="7" t="s">
        <v>49</v>
      </c>
      <c r="E117" s="1"/>
      <c r="F117" s="110"/>
      <c r="G117" s="110"/>
      <c r="H117" s="110"/>
      <c r="I117" s="110"/>
      <c r="J117" s="110"/>
      <c r="K117" s="110"/>
      <c r="L117" s="110"/>
      <c r="M117" s="110"/>
      <c r="N117" s="110"/>
      <c r="O117" s="110"/>
      <c r="P117" s="110"/>
      <c r="Q117" s="110"/>
      <c r="R117" s="110"/>
      <c r="S117" s="110"/>
      <c r="T117" s="110"/>
      <c r="U117" s="1"/>
      <c r="V117" s="1"/>
      <c r="W117" s="1"/>
      <c r="X117" s="1"/>
      <c r="Y117" s="1"/>
      <c r="Z117" s="1"/>
      <c r="AA117" s="1"/>
      <c r="AB117" s="1"/>
      <c r="AC117" s="1"/>
      <c r="AD117" s="1"/>
      <c r="AE117" s="1"/>
      <c r="AF117" s="1"/>
      <c r="AG117" s="1"/>
      <c r="AH117" s="1"/>
      <c r="AI117" s="1"/>
      <c r="AJ117" s="1"/>
      <c r="AK117" s="1"/>
    </row>
    <row r="118" spans="2:37" x14ac:dyDescent="0.25">
      <c r="B118" s="1"/>
      <c r="C118" s="42"/>
      <c r="D118" s="7" t="s">
        <v>50</v>
      </c>
      <c r="E118" s="110"/>
      <c r="F118" s="110"/>
      <c r="G118" s="110"/>
      <c r="H118" s="110"/>
      <c r="I118" s="110"/>
      <c r="J118" s="110"/>
      <c r="K118" s="110"/>
      <c r="L118" s="110"/>
      <c r="M118" s="110"/>
      <c r="N118" s="110"/>
      <c r="O118" s="110"/>
      <c r="P118" s="110"/>
      <c r="Q118" s="110"/>
      <c r="R118" s="110"/>
      <c r="S118" s="110"/>
      <c r="T118" s="110"/>
      <c r="U118" s="1"/>
      <c r="V118" s="1"/>
      <c r="W118" s="1"/>
      <c r="X118" s="1"/>
      <c r="Y118" s="1"/>
      <c r="Z118" s="1"/>
      <c r="AA118" s="1"/>
      <c r="AB118" s="1"/>
      <c r="AC118" s="1"/>
      <c r="AD118" s="1"/>
      <c r="AE118" s="1"/>
      <c r="AF118" s="1"/>
      <c r="AG118" s="1"/>
      <c r="AH118" s="1"/>
      <c r="AI118" s="1"/>
      <c r="AJ118" s="1"/>
      <c r="AK118" s="1"/>
    </row>
    <row r="119" spans="2:37" x14ac:dyDescent="0.25">
      <c r="B119" s="1"/>
      <c r="C119" s="42"/>
      <c r="D119" s="7" t="s">
        <v>51</v>
      </c>
      <c r="E119" s="1"/>
      <c r="F119" s="110"/>
      <c r="G119" s="110"/>
      <c r="H119" s="110"/>
      <c r="I119" s="110"/>
      <c r="J119" s="110"/>
      <c r="K119" s="110"/>
      <c r="L119" s="110"/>
      <c r="M119" s="110"/>
      <c r="N119" s="110"/>
      <c r="O119" s="110"/>
      <c r="P119" s="110"/>
      <c r="Q119" s="110"/>
      <c r="R119" s="110"/>
      <c r="S119" s="110"/>
      <c r="T119" s="110"/>
      <c r="U119" s="1"/>
      <c r="V119" s="1"/>
      <c r="W119" s="1"/>
      <c r="X119" s="1"/>
      <c r="Y119" s="1"/>
      <c r="Z119" s="1"/>
      <c r="AA119" s="1"/>
      <c r="AB119" s="1"/>
      <c r="AC119" s="1"/>
      <c r="AD119" s="1"/>
      <c r="AE119" s="1"/>
      <c r="AF119" s="1"/>
      <c r="AG119" s="1"/>
      <c r="AH119" s="1"/>
      <c r="AI119" s="1"/>
      <c r="AJ119" s="1"/>
      <c r="AK119" s="1"/>
    </row>
    <row r="120" spans="2:37" x14ac:dyDescent="0.25">
      <c r="B120" s="1"/>
      <c r="C120" s="42"/>
      <c r="D120" s="7" t="s">
        <v>52</v>
      </c>
      <c r="E120" s="1"/>
      <c r="F120" s="1"/>
      <c r="G120" s="1"/>
      <c r="H120" s="1"/>
      <c r="I120" s="1"/>
      <c r="J120" s="110"/>
      <c r="K120" s="110"/>
      <c r="L120" s="110"/>
      <c r="M120" s="110"/>
      <c r="N120" s="110"/>
      <c r="O120" s="110"/>
      <c r="P120" s="110"/>
      <c r="Q120" s="110"/>
      <c r="R120" s="110"/>
      <c r="S120" s="110"/>
      <c r="T120" s="110"/>
      <c r="U120" s="1"/>
      <c r="V120" s="1"/>
      <c r="W120" s="1"/>
      <c r="X120" s="1"/>
      <c r="Y120" s="1"/>
      <c r="Z120" s="1"/>
      <c r="AA120" s="1"/>
      <c r="AB120" s="1"/>
      <c r="AC120" s="1"/>
      <c r="AD120" s="1"/>
      <c r="AE120" s="1"/>
      <c r="AF120" s="1"/>
      <c r="AG120" s="1"/>
      <c r="AH120" s="1"/>
      <c r="AI120" s="1"/>
      <c r="AJ120" s="1"/>
      <c r="AK120" s="1"/>
    </row>
    <row r="121" spans="2:37" x14ac:dyDescent="0.25">
      <c r="B121" s="1"/>
      <c r="C121" s="42"/>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2:37" x14ac:dyDescent="0.25">
      <c r="B122" s="1"/>
      <c r="C122" s="42"/>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2:37" x14ac:dyDescent="0.25">
      <c r="B123" s="1"/>
      <c r="C123" s="42"/>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2:37" x14ac:dyDescent="0.25">
      <c r="B124" s="1"/>
      <c r="C124" s="42"/>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2:37" x14ac:dyDescent="0.25">
      <c r="B125" s="1"/>
      <c r="C125" s="42"/>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2:37" x14ac:dyDescent="0.25">
      <c r="B126" s="1"/>
      <c r="C126" s="42"/>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2:37" x14ac:dyDescent="0.25">
      <c r="B127" s="1"/>
      <c r="C127" s="42"/>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2:37" x14ac:dyDescent="0.25">
      <c r="B128" s="1"/>
      <c r="C128" s="42"/>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2:37" x14ac:dyDescent="0.25">
      <c r="B129" s="1"/>
      <c r="C129" s="42"/>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sheetData>
  <mergeCells count="124">
    <mergeCell ref="J120:T120"/>
    <mergeCell ref="U96:AI96"/>
    <mergeCell ref="U97:AI97"/>
    <mergeCell ref="U98:AI98"/>
    <mergeCell ref="U99:AI99"/>
    <mergeCell ref="D100:N100"/>
    <mergeCell ref="D101:N101"/>
    <mergeCell ref="D99:N99"/>
    <mergeCell ref="U100:AI100"/>
    <mergeCell ref="U101:AI101"/>
    <mergeCell ref="O98:T98"/>
    <mergeCell ref="O99:T99"/>
    <mergeCell ref="O100:T100"/>
    <mergeCell ref="O101:T101"/>
    <mergeCell ref="O97:T97"/>
    <mergeCell ref="O96:T96"/>
    <mergeCell ref="D96:N96"/>
    <mergeCell ref="D97:N97"/>
    <mergeCell ref="D98:N98"/>
    <mergeCell ref="F119:T119"/>
    <mergeCell ref="G116:T116"/>
    <mergeCell ref="F117:T117"/>
    <mergeCell ref="E118:T118"/>
    <mergeCell ref="D85:AI85"/>
    <mergeCell ref="D83:AI83"/>
    <mergeCell ref="D84:AI84"/>
    <mergeCell ref="D94:N94"/>
    <mergeCell ref="D95:N95"/>
    <mergeCell ref="U95:AI95"/>
    <mergeCell ref="O94:T94"/>
    <mergeCell ref="O95:T95"/>
    <mergeCell ref="D92:N92"/>
    <mergeCell ref="O92:T92"/>
    <mergeCell ref="U92:AI92"/>
    <mergeCell ref="D93:N93"/>
    <mergeCell ref="O93:T93"/>
    <mergeCell ref="U93:AI93"/>
    <mergeCell ref="D86:AI86"/>
    <mergeCell ref="O90:T90"/>
    <mergeCell ref="U90:AI90"/>
    <mergeCell ref="O91:T91"/>
    <mergeCell ref="D90:N90"/>
    <mergeCell ref="D91:N91"/>
    <mergeCell ref="U91:AI91"/>
    <mergeCell ref="U94:AI94"/>
    <mergeCell ref="D27:AI27"/>
    <mergeCell ref="D30:AI30"/>
    <mergeCell ref="D28:AI28"/>
    <mergeCell ref="D33:AI33"/>
    <mergeCell ref="D43:AI43"/>
    <mergeCell ref="D44:I44"/>
    <mergeCell ref="J44:O44"/>
    <mergeCell ref="P44:T44"/>
    <mergeCell ref="U44:Y44"/>
    <mergeCell ref="Z44:AE44"/>
    <mergeCell ref="C7:AI7"/>
    <mergeCell ref="D25:AI25"/>
    <mergeCell ref="D22:AI22"/>
    <mergeCell ref="D19:AI19"/>
    <mergeCell ref="D16:AI16"/>
    <mergeCell ref="D13:AI13"/>
    <mergeCell ref="D15:AI15"/>
    <mergeCell ref="D18:AI18"/>
    <mergeCell ref="D21:AI21"/>
    <mergeCell ref="D24:AI24"/>
    <mergeCell ref="D10:AI10"/>
    <mergeCell ref="D9:AI9"/>
    <mergeCell ref="D12:AI12"/>
    <mergeCell ref="AF44:AI44"/>
    <mergeCell ref="P36:Z36"/>
    <mergeCell ref="AA36:AH38"/>
    <mergeCell ref="P37:Z38"/>
    <mergeCell ref="D36:O36"/>
    <mergeCell ref="D37:O37"/>
    <mergeCell ref="D38:O38"/>
    <mergeCell ref="D35:O35"/>
    <mergeCell ref="P35:Z35"/>
    <mergeCell ref="AA35:AH35"/>
    <mergeCell ref="D41:AI41"/>
    <mergeCell ref="D42:AI42"/>
    <mergeCell ref="U45:Y45"/>
    <mergeCell ref="U46:Y46"/>
    <mergeCell ref="U47:Y47"/>
    <mergeCell ref="Z45:AE45"/>
    <mergeCell ref="Z46:AE46"/>
    <mergeCell ref="Z47:AE47"/>
    <mergeCell ref="D77:AG77"/>
    <mergeCell ref="D78:AG78"/>
    <mergeCell ref="J46:O46"/>
    <mergeCell ref="D45:I45"/>
    <mergeCell ref="D46:I46"/>
    <mergeCell ref="D47:I47"/>
    <mergeCell ref="J45:O45"/>
    <mergeCell ref="AF45:AI45"/>
    <mergeCell ref="AF46:AI46"/>
    <mergeCell ref="P45:T45"/>
    <mergeCell ref="AF47:AI47"/>
    <mergeCell ref="D49:AI49"/>
    <mergeCell ref="D50:AI50"/>
    <mergeCell ref="D54:AI54"/>
    <mergeCell ref="D63:P63"/>
    <mergeCell ref="D64:R64"/>
    <mergeCell ref="D65:AG65"/>
    <mergeCell ref="D76:AG76"/>
    <mergeCell ref="J47:O47"/>
    <mergeCell ref="D72:AG72"/>
    <mergeCell ref="D73:AG73"/>
    <mergeCell ref="P47:T47"/>
    <mergeCell ref="D58:AI58"/>
    <mergeCell ref="D61:AI61"/>
    <mergeCell ref="D55:AI55"/>
    <mergeCell ref="D81:AI81"/>
    <mergeCell ref="P46:T46"/>
    <mergeCell ref="D59:AI59"/>
    <mergeCell ref="D56:AI56"/>
    <mergeCell ref="D62:AI62"/>
    <mergeCell ref="D68:P68"/>
    <mergeCell ref="D69:R69"/>
    <mergeCell ref="D70:AG70"/>
    <mergeCell ref="D71:AG71"/>
    <mergeCell ref="D74:AG74"/>
    <mergeCell ref="D75:AG75"/>
    <mergeCell ref="D66:AG66"/>
    <mergeCell ref="D79:AG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9BD8-E54F-441F-961B-B9CDCA2FD2A4}">
  <dimension ref="B1:AE20"/>
  <sheetViews>
    <sheetView topLeftCell="A13" zoomScaleNormal="100" workbookViewId="0">
      <selection activeCell="D16" sqref="D16:AD16"/>
    </sheetView>
  </sheetViews>
  <sheetFormatPr baseColWidth="10" defaultColWidth="3.5" defaultRowHeight="15" x14ac:dyDescent="0.25"/>
  <cols>
    <col min="1" max="30" width="3.5" style="2"/>
    <col min="31" max="31" width="6.75" style="2" customWidth="1"/>
    <col min="32"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62" t="s">
        <v>265</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42.5" customHeight="1" x14ac:dyDescent="0.25">
      <c r="B9" s="1"/>
      <c r="C9" s="35"/>
      <c r="D9" s="121" t="s">
        <v>260</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
    </row>
    <row r="10" spans="2:31" ht="181.5" customHeight="1" x14ac:dyDescent="0.25">
      <c r="B10" s="1"/>
      <c r="C10" s="35"/>
      <c r="D10" s="121" t="s">
        <v>298</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
    </row>
    <row r="11" spans="2:31" ht="90.95" customHeight="1" x14ac:dyDescent="0.25">
      <c r="B11" s="1"/>
      <c r="C11" s="35"/>
      <c r="D11" s="124" t="s">
        <v>294</v>
      </c>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
    </row>
    <row r="12" spans="2:31" ht="66" customHeight="1" x14ac:dyDescent="0.25">
      <c r="B12" s="1"/>
      <c r="C12" s="35"/>
      <c r="D12" s="121" t="s">
        <v>297</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
    </row>
    <row r="13" spans="2:31" ht="65.099999999999994" customHeight="1" x14ac:dyDescent="0.25">
      <c r="B13" s="1"/>
      <c r="C13" s="35"/>
      <c r="D13" s="121" t="s">
        <v>270</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
    </row>
    <row r="14" spans="2:31" ht="156" customHeight="1" x14ac:dyDescent="0.25">
      <c r="B14" s="1"/>
      <c r="C14" s="35"/>
      <c r="D14" s="121" t="s">
        <v>295</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
    </row>
    <row r="15" spans="2:31" ht="39.75" customHeight="1" x14ac:dyDescent="0.25">
      <c r="B15" s="1"/>
      <c r="C15" s="35"/>
      <c r="D15" s="121" t="s">
        <v>124</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
    </row>
    <row r="16" spans="2:31" ht="45" customHeight="1" x14ac:dyDescent="0.25">
      <c r="B16" s="1"/>
      <c r="C16" s="35"/>
      <c r="D16" s="122" t="s">
        <v>313</v>
      </c>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
    </row>
    <row r="17" spans="2:31" x14ac:dyDescent="0.25">
      <c r="B17" s="1"/>
      <c r="C17" s="35"/>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
    </row>
    <row r="18" spans="2:31" x14ac:dyDescent="0.25">
      <c r="B18" s="1"/>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1"/>
    </row>
    <row r="19" spans="2:31" x14ac:dyDescent="0.25">
      <c r="B19" s="1"/>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1"/>
    </row>
    <row r="20" spans="2:31" x14ac:dyDescent="0.25">
      <c r="B20" s="1"/>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1"/>
    </row>
  </sheetData>
  <mergeCells count="10">
    <mergeCell ref="D15:AD15"/>
    <mergeCell ref="D16:AD16"/>
    <mergeCell ref="D17:AD17"/>
    <mergeCell ref="C7:AD7"/>
    <mergeCell ref="D9:AD9"/>
    <mergeCell ref="D10:AD10"/>
    <mergeCell ref="D11:AD11"/>
    <mergeCell ref="D12:AD12"/>
    <mergeCell ref="D13:AD13"/>
    <mergeCell ref="D14:AD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A9643-B4FE-4BC5-B259-41420085D17F}">
  <dimension ref="B1:F89"/>
  <sheetViews>
    <sheetView showGridLines="0" zoomScaleNormal="100" workbookViewId="0">
      <selection activeCell="C7" sqref="C7:E7"/>
    </sheetView>
  </sheetViews>
  <sheetFormatPr baseColWidth="10" defaultColWidth="3.5" defaultRowHeight="15" x14ac:dyDescent="0.25"/>
  <cols>
    <col min="1" max="2" width="3.5" style="2"/>
    <col min="3" max="3" width="18.125" style="2" customWidth="1"/>
    <col min="4" max="4" width="50.5" style="59" customWidth="1"/>
    <col min="5" max="5" width="25" style="2" customWidth="1"/>
    <col min="6" max="16384" width="3.5" style="2"/>
  </cols>
  <sheetData>
    <row r="1" spans="2:6" x14ac:dyDescent="0.25">
      <c r="B1" s="1"/>
      <c r="C1" s="1"/>
      <c r="D1" s="58"/>
      <c r="E1" s="1"/>
      <c r="F1" s="1"/>
    </row>
    <row r="2" spans="2:6" x14ac:dyDescent="0.25">
      <c r="B2" s="1"/>
      <c r="C2" s="1"/>
      <c r="D2" s="10"/>
      <c r="E2" s="3" t="s">
        <v>1</v>
      </c>
      <c r="F2" s="1"/>
    </row>
    <row r="3" spans="2:6" x14ac:dyDescent="0.25">
      <c r="B3" s="1"/>
      <c r="C3" s="1"/>
      <c r="D3" s="58"/>
      <c r="E3" s="1"/>
      <c r="F3" s="1"/>
    </row>
    <row r="4" spans="2:6" x14ac:dyDescent="0.25">
      <c r="B4" s="1"/>
      <c r="C4" s="1"/>
      <c r="D4" s="127" t="s">
        <v>292</v>
      </c>
      <c r="E4" s="127"/>
      <c r="F4" s="1"/>
    </row>
    <row r="5" spans="2:6" x14ac:dyDescent="0.25">
      <c r="B5" s="1"/>
      <c r="C5" s="1"/>
      <c r="D5" s="58"/>
      <c r="E5" s="1"/>
      <c r="F5" s="1"/>
    </row>
    <row r="6" spans="2:6" x14ac:dyDescent="0.25">
      <c r="B6" s="1"/>
      <c r="C6" s="1"/>
      <c r="D6" s="58"/>
      <c r="E6" s="1"/>
      <c r="F6" s="1"/>
    </row>
    <row r="7" spans="2:6" x14ac:dyDescent="0.25">
      <c r="B7" s="1"/>
      <c r="C7" s="60" t="s">
        <v>266</v>
      </c>
      <c r="D7" s="60" t="s">
        <v>267</v>
      </c>
      <c r="E7" s="61" t="s">
        <v>274</v>
      </c>
      <c r="F7" s="1"/>
    </row>
    <row r="8" spans="2:6" ht="15" customHeight="1" x14ac:dyDescent="0.25">
      <c r="B8" s="1"/>
      <c r="C8" s="52">
        <v>40005529</v>
      </c>
      <c r="D8" s="52" t="s">
        <v>171</v>
      </c>
      <c r="E8" s="52">
        <v>5</v>
      </c>
      <c r="F8" s="1"/>
    </row>
    <row r="9" spans="2:6" x14ac:dyDescent="0.25">
      <c r="B9" s="1"/>
      <c r="C9" s="52">
        <v>40008381</v>
      </c>
      <c r="D9" s="52" t="s">
        <v>172</v>
      </c>
      <c r="E9" s="52">
        <v>5</v>
      </c>
      <c r="F9" s="1"/>
    </row>
    <row r="10" spans="2:6" x14ac:dyDescent="0.25">
      <c r="B10" s="1"/>
      <c r="C10" s="52">
        <v>40008840</v>
      </c>
      <c r="D10" s="52" t="s">
        <v>173</v>
      </c>
      <c r="E10" s="52">
        <v>44</v>
      </c>
      <c r="F10" s="1"/>
    </row>
    <row r="11" spans="2:6" x14ac:dyDescent="0.25">
      <c r="B11" s="1"/>
      <c r="C11" s="52">
        <v>40008846</v>
      </c>
      <c r="D11" s="52" t="s">
        <v>174</v>
      </c>
      <c r="E11" s="52">
        <v>81</v>
      </c>
      <c r="F11" s="1"/>
    </row>
    <row r="12" spans="2:6" x14ac:dyDescent="0.25">
      <c r="B12" s="1"/>
      <c r="C12" s="52">
        <v>40008847</v>
      </c>
      <c r="D12" s="52" t="s">
        <v>175</v>
      </c>
      <c r="E12" s="52">
        <v>81</v>
      </c>
      <c r="F12" s="1"/>
    </row>
    <row r="13" spans="2:6" x14ac:dyDescent="0.25">
      <c r="B13" s="1"/>
      <c r="C13" s="52">
        <v>40008848</v>
      </c>
      <c r="D13" s="52" t="s">
        <v>176</v>
      </c>
      <c r="E13" s="52">
        <v>29</v>
      </c>
      <c r="F13" s="1"/>
    </row>
    <row r="14" spans="2:6" x14ac:dyDescent="0.25">
      <c r="B14" s="1"/>
      <c r="C14" s="52">
        <v>40008849</v>
      </c>
      <c r="D14" s="52" t="s">
        <v>177</v>
      </c>
      <c r="E14" s="52">
        <v>124</v>
      </c>
      <c r="F14" s="1"/>
    </row>
    <row r="15" spans="2:6" x14ac:dyDescent="0.25">
      <c r="B15" s="1"/>
      <c r="C15" s="52">
        <v>40008850</v>
      </c>
      <c r="D15" s="52" t="s">
        <v>178</v>
      </c>
      <c r="E15" s="52">
        <v>278</v>
      </c>
      <c r="F15" s="1"/>
    </row>
    <row r="16" spans="2:6" x14ac:dyDescent="0.25">
      <c r="B16" s="1"/>
      <c r="C16" s="52">
        <v>40008853</v>
      </c>
      <c r="D16" s="52" t="s">
        <v>179</v>
      </c>
      <c r="E16" s="52">
        <v>162</v>
      </c>
      <c r="F16" s="1"/>
    </row>
    <row r="17" spans="2:6" x14ac:dyDescent="0.25">
      <c r="B17" s="1"/>
      <c r="C17" s="52">
        <v>40008854</v>
      </c>
      <c r="D17" s="52" t="s">
        <v>180</v>
      </c>
      <c r="E17" s="52">
        <v>9</v>
      </c>
      <c r="F17" s="1"/>
    </row>
    <row r="18" spans="2:6" x14ac:dyDescent="0.25">
      <c r="B18" s="1"/>
      <c r="C18" s="52">
        <v>40008872</v>
      </c>
      <c r="D18" s="52" t="s">
        <v>181</v>
      </c>
      <c r="E18" s="52">
        <v>117</v>
      </c>
      <c r="F18" s="1"/>
    </row>
    <row r="19" spans="2:6" x14ac:dyDescent="0.25">
      <c r="B19" s="1"/>
      <c r="C19" s="52">
        <v>40008891</v>
      </c>
      <c r="D19" s="52" t="s">
        <v>182</v>
      </c>
      <c r="E19" s="52">
        <v>132</v>
      </c>
      <c r="F19" s="1"/>
    </row>
    <row r="20" spans="2:6" x14ac:dyDescent="0.25">
      <c r="B20" s="1"/>
      <c r="C20" s="52">
        <v>40008892</v>
      </c>
      <c r="D20" s="52" t="s">
        <v>183</v>
      </c>
      <c r="E20" s="52">
        <v>278</v>
      </c>
      <c r="F20" s="1"/>
    </row>
    <row r="21" spans="2:6" x14ac:dyDescent="0.25">
      <c r="B21" s="1"/>
      <c r="C21" s="52">
        <v>40008898</v>
      </c>
      <c r="D21" s="52" t="s">
        <v>184</v>
      </c>
      <c r="E21" s="52">
        <v>434</v>
      </c>
      <c r="F21" s="1"/>
    </row>
    <row r="22" spans="2:6" x14ac:dyDescent="0.25">
      <c r="B22" s="1"/>
      <c r="C22" s="52">
        <v>40008899</v>
      </c>
      <c r="D22" s="52" t="s">
        <v>185</v>
      </c>
      <c r="E22" s="52">
        <v>256</v>
      </c>
      <c r="F22" s="1"/>
    </row>
    <row r="23" spans="2:6" x14ac:dyDescent="0.25">
      <c r="B23" s="1"/>
      <c r="C23" s="52">
        <v>40008907</v>
      </c>
      <c r="D23" s="52" t="s">
        <v>186</v>
      </c>
      <c r="E23" s="52">
        <v>193</v>
      </c>
      <c r="F23" s="1"/>
    </row>
    <row r="24" spans="2:6" x14ac:dyDescent="0.25">
      <c r="B24" s="1"/>
      <c r="C24" s="52">
        <v>40008908</v>
      </c>
      <c r="D24" s="52" t="s">
        <v>187</v>
      </c>
      <c r="E24" s="52">
        <v>195</v>
      </c>
      <c r="F24" s="1"/>
    </row>
    <row r="25" spans="2:6" x14ac:dyDescent="0.25">
      <c r="B25" s="1"/>
      <c r="C25" s="52">
        <v>40008909</v>
      </c>
      <c r="D25" s="52" t="s">
        <v>188</v>
      </c>
      <c r="E25" s="52">
        <v>9</v>
      </c>
      <c r="F25" s="1"/>
    </row>
    <row r="26" spans="2:6" x14ac:dyDescent="0.25">
      <c r="B26" s="1"/>
      <c r="C26" s="52">
        <v>40008910</v>
      </c>
      <c r="D26" s="52" t="s">
        <v>189</v>
      </c>
      <c r="E26" s="52">
        <v>32</v>
      </c>
      <c r="F26" s="1"/>
    </row>
    <row r="27" spans="2:6" x14ac:dyDescent="0.25">
      <c r="B27" s="1"/>
      <c r="C27" s="52">
        <v>40008911</v>
      </c>
      <c r="D27" s="52" t="s">
        <v>190</v>
      </c>
      <c r="E27" s="52">
        <v>92</v>
      </c>
      <c r="F27" s="1"/>
    </row>
    <row r="28" spans="2:6" x14ac:dyDescent="0.25">
      <c r="B28" s="1"/>
      <c r="C28" s="52">
        <v>40008912</v>
      </c>
      <c r="D28" s="52" t="s">
        <v>191</v>
      </c>
      <c r="E28" s="52">
        <v>5</v>
      </c>
      <c r="F28" s="1"/>
    </row>
    <row r="29" spans="2:6" x14ac:dyDescent="0.25">
      <c r="B29" s="1"/>
      <c r="C29" s="52">
        <v>40008913</v>
      </c>
      <c r="D29" s="52" t="s">
        <v>192</v>
      </c>
      <c r="E29" s="52">
        <v>17</v>
      </c>
      <c r="F29" s="1"/>
    </row>
    <row r="30" spans="2:6" x14ac:dyDescent="0.25">
      <c r="B30" s="1"/>
      <c r="C30" s="52">
        <v>40008920</v>
      </c>
      <c r="D30" s="52" t="s">
        <v>193</v>
      </c>
      <c r="E30" s="52">
        <v>29</v>
      </c>
      <c r="F30" s="1"/>
    </row>
    <row r="31" spans="2:6" x14ac:dyDescent="0.25">
      <c r="B31" s="1"/>
      <c r="C31" s="52">
        <v>40008921</v>
      </c>
      <c r="D31" s="52" t="s">
        <v>194</v>
      </c>
      <c r="E31" s="52">
        <v>29</v>
      </c>
      <c r="F31" s="1"/>
    </row>
    <row r="32" spans="2:6" x14ac:dyDescent="0.25">
      <c r="B32" s="1"/>
      <c r="C32" s="52">
        <v>40008922</v>
      </c>
      <c r="D32" s="52" t="s">
        <v>195</v>
      </c>
      <c r="E32" s="52">
        <v>42</v>
      </c>
      <c r="F32" s="1"/>
    </row>
    <row r="33" spans="2:6" x14ac:dyDescent="0.25">
      <c r="B33" s="1"/>
      <c r="C33" s="52">
        <v>40008927</v>
      </c>
      <c r="D33" s="52" t="s">
        <v>196</v>
      </c>
      <c r="E33" s="52">
        <v>99</v>
      </c>
      <c r="F33" s="1"/>
    </row>
    <row r="34" spans="2:6" x14ac:dyDescent="0.25">
      <c r="B34" s="1"/>
      <c r="C34" s="52">
        <v>40008928</v>
      </c>
      <c r="D34" s="52" t="s">
        <v>197</v>
      </c>
      <c r="E34" s="52">
        <v>56</v>
      </c>
      <c r="F34" s="1"/>
    </row>
    <row r="35" spans="2:6" x14ac:dyDescent="0.25">
      <c r="B35" s="1"/>
      <c r="C35" s="52">
        <v>40008938</v>
      </c>
      <c r="D35" s="52" t="s">
        <v>198</v>
      </c>
      <c r="E35" s="52">
        <v>94</v>
      </c>
      <c r="F35" s="1"/>
    </row>
    <row r="36" spans="2:6" x14ac:dyDescent="0.25">
      <c r="B36" s="1"/>
      <c r="C36" s="52">
        <v>40008940</v>
      </c>
      <c r="D36" s="52" t="s">
        <v>199</v>
      </c>
      <c r="E36" s="52">
        <v>138</v>
      </c>
      <c r="F36" s="1"/>
    </row>
    <row r="37" spans="2:6" x14ac:dyDescent="0.25">
      <c r="B37" s="1"/>
      <c r="C37" s="52">
        <v>40008942</v>
      </c>
      <c r="D37" s="52" t="s">
        <v>200</v>
      </c>
      <c r="E37" s="52">
        <v>137</v>
      </c>
      <c r="F37" s="1"/>
    </row>
    <row r="38" spans="2:6" x14ac:dyDescent="0.25">
      <c r="B38" s="1"/>
      <c r="C38" s="52">
        <v>40008943</v>
      </c>
      <c r="D38" s="52" t="s">
        <v>201</v>
      </c>
      <c r="E38" s="52">
        <v>113</v>
      </c>
      <c r="F38" s="1"/>
    </row>
    <row r="39" spans="2:6" x14ac:dyDescent="0.25">
      <c r="B39" s="1"/>
      <c r="C39" s="52">
        <v>40008944</v>
      </c>
      <c r="D39" s="52" t="s">
        <v>202</v>
      </c>
      <c r="E39" s="52">
        <v>149</v>
      </c>
      <c r="F39" s="1"/>
    </row>
    <row r="40" spans="2:6" x14ac:dyDescent="0.25">
      <c r="B40" s="1"/>
      <c r="C40" s="52">
        <v>40008945</v>
      </c>
      <c r="D40" s="52" t="s">
        <v>203</v>
      </c>
      <c r="E40" s="52">
        <v>59</v>
      </c>
      <c r="F40" s="1"/>
    </row>
    <row r="41" spans="2:6" x14ac:dyDescent="0.25">
      <c r="B41" s="1"/>
      <c r="C41" s="52">
        <v>40008951</v>
      </c>
      <c r="D41" s="52" t="s">
        <v>204</v>
      </c>
      <c r="E41" s="52">
        <v>101</v>
      </c>
      <c r="F41" s="1"/>
    </row>
    <row r="42" spans="2:6" x14ac:dyDescent="0.25">
      <c r="B42" s="1"/>
      <c r="C42" s="52">
        <v>40008953</v>
      </c>
      <c r="D42" s="52" t="s">
        <v>205</v>
      </c>
      <c r="E42" s="52">
        <v>162</v>
      </c>
      <c r="F42" s="1"/>
    </row>
    <row r="43" spans="2:6" x14ac:dyDescent="0.25">
      <c r="B43" s="1"/>
      <c r="C43" s="52">
        <v>40009001</v>
      </c>
      <c r="D43" s="52" t="s">
        <v>206</v>
      </c>
      <c r="E43" s="52">
        <v>44</v>
      </c>
      <c r="F43" s="1"/>
    </row>
    <row r="44" spans="2:6" x14ac:dyDescent="0.25">
      <c r="B44" s="1"/>
      <c r="C44" s="52">
        <v>40009003</v>
      </c>
      <c r="D44" s="52" t="s">
        <v>207</v>
      </c>
      <c r="E44" s="52">
        <v>44</v>
      </c>
      <c r="F44" s="1"/>
    </row>
    <row r="45" spans="2:6" x14ac:dyDescent="0.25">
      <c r="B45" s="1"/>
      <c r="C45" s="52">
        <v>40009009</v>
      </c>
      <c r="D45" s="52" t="s">
        <v>208</v>
      </c>
      <c r="E45" s="52">
        <v>9</v>
      </c>
      <c r="F45" s="1"/>
    </row>
    <row r="46" spans="2:6" x14ac:dyDescent="0.25">
      <c r="B46" s="1"/>
      <c r="C46" s="52">
        <v>40009011</v>
      </c>
      <c r="D46" s="52" t="s">
        <v>209</v>
      </c>
      <c r="E46" s="52">
        <v>29</v>
      </c>
      <c r="F46" s="1"/>
    </row>
    <row r="47" spans="2:6" x14ac:dyDescent="0.25">
      <c r="B47" s="1"/>
      <c r="C47" s="52">
        <v>40009012</v>
      </c>
      <c r="D47" s="52" t="s">
        <v>210</v>
      </c>
      <c r="E47" s="52">
        <v>29</v>
      </c>
      <c r="F47" s="1"/>
    </row>
    <row r="48" spans="2:6" x14ac:dyDescent="0.25">
      <c r="B48" s="1"/>
      <c r="C48" s="52">
        <v>40009021</v>
      </c>
      <c r="D48" s="52" t="s">
        <v>211</v>
      </c>
      <c r="E48" s="52">
        <v>9</v>
      </c>
      <c r="F48" s="1"/>
    </row>
    <row r="49" spans="2:6" x14ac:dyDescent="0.25">
      <c r="B49" s="1"/>
      <c r="C49" s="52">
        <v>40009284</v>
      </c>
      <c r="D49" s="52" t="s">
        <v>212</v>
      </c>
      <c r="E49" s="52">
        <v>11</v>
      </c>
      <c r="F49" s="1"/>
    </row>
    <row r="50" spans="2:6" x14ac:dyDescent="0.25">
      <c r="B50" s="1"/>
      <c r="C50" s="52">
        <v>40009285</v>
      </c>
      <c r="D50" s="52" t="s">
        <v>213</v>
      </c>
      <c r="E50" s="52">
        <v>35</v>
      </c>
      <c r="F50" s="1"/>
    </row>
    <row r="51" spans="2:6" x14ac:dyDescent="0.25">
      <c r="B51" s="1"/>
      <c r="C51" s="52">
        <v>40009287</v>
      </c>
      <c r="D51" s="52" t="s">
        <v>214</v>
      </c>
      <c r="E51" s="52">
        <v>69</v>
      </c>
      <c r="F51" s="1"/>
    </row>
    <row r="52" spans="2:6" ht="14.25" customHeight="1" x14ac:dyDescent="0.25">
      <c r="B52" s="1"/>
      <c r="C52" s="52">
        <v>40009289</v>
      </c>
      <c r="D52" s="52" t="s">
        <v>215</v>
      </c>
      <c r="E52" s="52">
        <v>40</v>
      </c>
      <c r="F52" s="1"/>
    </row>
    <row r="53" spans="2:6" x14ac:dyDescent="0.25">
      <c r="B53" s="1"/>
      <c r="C53" s="52">
        <v>40009293</v>
      </c>
      <c r="D53" s="52" t="s">
        <v>216</v>
      </c>
      <c r="E53" s="52">
        <v>43</v>
      </c>
      <c r="F53" s="1"/>
    </row>
    <row r="54" spans="2:6" x14ac:dyDescent="0.25">
      <c r="B54" s="1"/>
      <c r="C54" s="52">
        <v>40009294</v>
      </c>
      <c r="D54" s="52" t="s">
        <v>217</v>
      </c>
      <c r="E54" s="52">
        <v>23</v>
      </c>
      <c r="F54" s="1"/>
    </row>
    <row r="55" spans="2:6" x14ac:dyDescent="0.25">
      <c r="B55" s="1"/>
      <c r="C55" s="52">
        <v>40010731</v>
      </c>
      <c r="D55" s="52" t="s">
        <v>218</v>
      </c>
      <c r="E55" s="52">
        <v>375</v>
      </c>
      <c r="F55" s="1"/>
    </row>
    <row r="56" spans="2:6" x14ac:dyDescent="0.25">
      <c r="B56" s="1"/>
      <c r="C56" s="52">
        <v>40010821</v>
      </c>
      <c r="D56" s="52" t="s">
        <v>219</v>
      </c>
      <c r="E56" s="52">
        <v>14</v>
      </c>
      <c r="F56" s="1"/>
    </row>
    <row r="57" spans="2:6" x14ac:dyDescent="0.25">
      <c r="B57" s="1"/>
      <c r="C57" s="52">
        <v>40010822</v>
      </c>
      <c r="D57" s="52" t="s">
        <v>220</v>
      </c>
      <c r="E57" s="52">
        <v>18</v>
      </c>
      <c r="F57" s="1"/>
    </row>
    <row r="58" spans="2:6" x14ac:dyDescent="0.25">
      <c r="B58" s="1"/>
      <c r="C58" s="52">
        <v>40010826</v>
      </c>
      <c r="D58" s="52" t="s">
        <v>221</v>
      </c>
      <c r="E58" s="52">
        <v>14</v>
      </c>
      <c r="F58" s="1"/>
    </row>
    <row r="59" spans="2:6" x14ac:dyDescent="0.25">
      <c r="B59" s="1"/>
      <c r="C59" s="52">
        <v>40010827</v>
      </c>
      <c r="D59" s="52" t="s">
        <v>222</v>
      </c>
      <c r="E59" s="52">
        <v>21</v>
      </c>
      <c r="F59" s="1"/>
    </row>
    <row r="60" spans="2:6" x14ac:dyDescent="0.25">
      <c r="B60" s="1"/>
      <c r="C60" s="52">
        <v>40010843</v>
      </c>
      <c r="D60" s="52" t="s">
        <v>223</v>
      </c>
      <c r="E60" s="52">
        <v>224</v>
      </c>
      <c r="F60" s="1"/>
    </row>
    <row r="61" spans="2:6" x14ac:dyDescent="0.25">
      <c r="B61" s="1"/>
      <c r="C61" s="52">
        <v>40010844</v>
      </c>
      <c r="D61" s="52" t="s">
        <v>224</v>
      </c>
      <c r="E61" s="52">
        <v>168</v>
      </c>
      <c r="F61" s="1"/>
    </row>
    <row r="62" spans="2:6" x14ac:dyDescent="0.25">
      <c r="B62" s="1"/>
      <c r="C62" s="52">
        <v>40011953</v>
      </c>
      <c r="D62" s="52" t="s">
        <v>225</v>
      </c>
      <c r="E62" s="52">
        <v>129</v>
      </c>
      <c r="F62" s="1"/>
    </row>
    <row r="63" spans="2:6" x14ac:dyDescent="0.25">
      <c r="B63" s="1"/>
      <c r="C63" s="52">
        <v>40011956</v>
      </c>
      <c r="D63" s="52" t="s">
        <v>226</v>
      </c>
      <c r="E63" s="52">
        <v>63</v>
      </c>
      <c r="F63" s="1"/>
    </row>
    <row r="64" spans="2:6" x14ac:dyDescent="0.25">
      <c r="B64" s="1"/>
      <c r="C64" s="52">
        <v>40014613</v>
      </c>
      <c r="D64" s="52" t="s">
        <v>227</v>
      </c>
      <c r="E64" s="52">
        <v>9</v>
      </c>
      <c r="F64" s="1"/>
    </row>
    <row r="65" spans="2:6" x14ac:dyDescent="0.25">
      <c r="B65" s="1"/>
      <c r="C65" s="52">
        <v>40014614</v>
      </c>
      <c r="D65" s="52" t="s">
        <v>228</v>
      </c>
      <c r="E65" s="52">
        <v>9</v>
      </c>
      <c r="F65" s="1"/>
    </row>
    <row r="66" spans="2:6" x14ac:dyDescent="0.25">
      <c r="B66" s="1"/>
      <c r="C66" s="52">
        <v>40014615</v>
      </c>
      <c r="D66" s="52" t="s">
        <v>229</v>
      </c>
      <c r="E66" s="52">
        <v>24</v>
      </c>
      <c r="F66" s="1"/>
    </row>
    <row r="67" spans="2:6" x14ac:dyDescent="0.25">
      <c r="B67" s="1"/>
      <c r="C67" s="52">
        <v>40014616</v>
      </c>
      <c r="D67" s="52" t="s">
        <v>230</v>
      </c>
      <c r="E67" s="52">
        <v>9</v>
      </c>
      <c r="F67" s="1"/>
    </row>
    <row r="68" spans="2:6" x14ac:dyDescent="0.25">
      <c r="B68" s="1"/>
      <c r="C68" s="52">
        <v>40014617</v>
      </c>
      <c r="D68" s="52" t="s">
        <v>231</v>
      </c>
      <c r="E68" s="52">
        <v>15</v>
      </c>
      <c r="F68" s="1"/>
    </row>
    <row r="69" spans="2:6" x14ac:dyDescent="0.25">
      <c r="B69" s="1"/>
      <c r="C69" s="52">
        <v>40014618</v>
      </c>
      <c r="D69" s="52" t="s">
        <v>232</v>
      </c>
      <c r="E69" s="52">
        <v>15</v>
      </c>
      <c r="F69" s="1"/>
    </row>
    <row r="70" spans="2:6" x14ac:dyDescent="0.25">
      <c r="B70" s="1"/>
      <c r="C70" s="52">
        <v>40014619</v>
      </c>
      <c r="D70" s="52" t="s">
        <v>233</v>
      </c>
      <c r="E70" s="52">
        <v>15</v>
      </c>
      <c r="F70" s="1"/>
    </row>
    <row r="71" spans="2:6" x14ac:dyDescent="0.25">
      <c r="B71" s="1"/>
      <c r="C71" s="52">
        <v>40015140</v>
      </c>
      <c r="D71" s="52" t="s">
        <v>234</v>
      </c>
      <c r="E71" s="52">
        <v>124</v>
      </c>
      <c r="F71" s="1"/>
    </row>
    <row r="72" spans="2:6" x14ac:dyDescent="0.25">
      <c r="B72" s="1"/>
      <c r="C72" s="52">
        <v>40015141</v>
      </c>
      <c r="D72" s="52" t="s">
        <v>235</v>
      </c>
      <c r="E72" s="52">
        <v>40</v>
      </c>
      <c r="F72" s="1"/>
    </row>
    <row r="73" spans="2:6" x14ac:dyDescent="0.25">
      <c r="B73" s="1"/>
      <c r="C73" s="52">
        <v>40015142</v>
      </c>
      <c r="D73" s="52" t="s">
        <v>236</v>
      </c>
      <c r="E73" s="52">
        <v>124</v>
      </c>
      <c r="F73" s="1"/>
    </row>
    <row r="74" spans="2:6" x14ac:dyDescent="0.25">
      <c r="B74" s="1"/>
      <c r="C74" s="52">
        <v>40015143</v>
      </c>
      <c r="D74" s="52" t="s">
        <v>237</v>
      </c>
      <c r="E74" s="52">
        <v>40</v>
      </c>
      <c r="F74" s="1"/>
    </row>
    <row r="75" spans="2:6" x14ac:dyDescent="0.25">
      <c r="B75" s="1"/>
      <c r="C75" s="52">
        <v>40015144</v>
      </c>
      <c r="D75" s="52" t="s">
        <v>238</v>
      </c>
      <c r="E75" s="52">
        <v>253</v>
      </c>
      <c r="F75" s="1"/>
    </row>
    <row r="76" spans="2:6" x14ac:dyDescent="0.25">
      <c r="B76" s="1"/>
      <c r="C76" s="52">
        <v>40015145</v>
      </c>
      <c r="D76" s="52" t="s">
        <v>239</v>
      </c>
      <c r="E76" s="52">
        <v>103</v>
      </c>
      <c r="F76" s="1"/>
    </row>
    <row r="77" spans="2:6" x14ac:dyDescent="0.25">
      <c r="B77" s="1"/>
      <c r="C77" s="52">
        <v>40015146</v>
      </c>
      <c r="D77" s="52" t="s">
        <v>240</v>
      </c>
      <c r="E77" s="52">
        <v>164</v>
      </c>
      <c r="F77" s="1"/>
    </row>
    <row r="78" spans="2:6" x14ac:dyDescent="0.25">
      <c r="B78" s="1"/>
      <c r="C78" s="52">
        <v>40015147</v>
      </c>
      <c r="D78" s="52" t="s">
        <v>241</v>
      </c>
      <c r="E78" s="52">
        <v>338</v>
      </c>
      <c r="F78" s="1"/>
    </row>
    <row r="79" spans="2:6" x14ac:dyDescent="0.25">
      <c r="B79" s="1"/>
      <c r="C79" s="52">
        <v>40016943</v>
      </c>
      <c r="D79" s="52" t="s">
        <v>242</v>
      </c>
      <c r="E79" s="52">
        <v>18</v>
      </c>
      <c r="F79" s="1"/>
    </row>
    <row r="80" spans="2:6" x14ac:dyDescent="0.25">
      <c r="B80" s="1"/>
      <c r="C80" s="52">
        <v>40016944</v>
      </c>
      <c r="D80" s="52" t="s">
        <v>243</v>
      </c>
      <c r="E80" s="52">
        <v>38</v>
      </c>
      <c r="F80" s="1"/>
    </row>
    <row r="81" spans="2:6" x14ac:dyDescent="0.25">
      <c r="B81" s="1"/>
      <c r="C81" s="52">
        <v>40016945</v>
      </c>
      <c r="D81" s="52" t="s">
        <v>244</v>
      </c>
      <c r="E81" s="52">
        <v>15</v>
      </c>
      <c r="F81" s="1"/>
    </row>
    <row r="82" spans="2:6" x14ac:dyDescent="0.25">
      <c r="B82" s="1"/>
      <c r="C82" s="52">
        <v>40016946</v>
      </c>
      <c r="D82" s="52" t="s">
        <v>245</v>
      </c>
      <c r="E82" s="52">
        <v>45</v>
      </c>
      <c r="F82" s="1"/>
    </row>
    <row r="83" spans="2:6" x14ac:dyDescent="0.25">
      <c r="B83" s="1"/>
      <c r="C83" s="52">
        <v>40016947</v>
      </c>
      <c r="D83" s="52" t="s">
        <v>246</v>
      </c>
      <c r="E83" s="52">
        <v>33</v>
      </c>
      <c r="F83" s="1"/>
    </row>
    <row r="84" spans="2:6" x14ac:dyDescent="0.25">
      <c r="B84" s="1"/>
      <c r="C84" s="52">
        <v>40016948</v>
      </c>
      <c r="D84" s="52" t="s">
        <v>247</v>
      </c>
      <c r="E84" s="52">
        <v>86</v>
      </c>
      <c r="F84" s="1"/>
    </row>
    <row r="85" spans="2:6" x14ac:dyDescent="0.25">
      <c r="B85" s="1"/>
      <c r="C85" s="52">
        <v>40016995</v>
      </c>
      <c r="D85" s="52" t="s">
        <v>248</v>
      </c>
      <c r="E85" s="52">
        <v>2</v>
      </c>
      <c r="F85" s="1"/>
    </row>
    <row r="86" spans="2:6" x14ac:dyDescent="0.25">
      <c r="B86" s="1"/>
      <c r="C86" s="52">
        <v>40016996</v>
      </c>
      <c r="D86" s="52" t="s">
        <v>249</v>
      </c>
      <c r="E86" s="52">
        <v>2</v>
      </c>
      <c r="F86" s="1"/>
    </row>
    <row r="87" spans="2:6" x14ac:dyDescent="0.25">
      <c r="B87" s="1"/>
      <c r="C87" s="52">
        <v>40016997</v>
      </c>
      <c r="D87" s="52" t="s">
        <v>250</v>
      </c>
      <c r="E87" s="52">
        <v>2</v>
      </c>
      <c r="F87" s="1"/>
    </row>
    <row r="88" spans="2:6" x14ac:dyDescent="0.25">
      <c r="B88" s="1"/>
      <c r="C88" s="125" t="s">
        <v>268</v>
      </c>
      <c r="D88" s="126"/>
      <c r="E88" s="53">
        <v>6720</v>
      </c>
      <c r="F88" s="1"/>
    </row>
    <row r="89" spans="2:6" x14ac:dyDescent="0.25">
      <c r="B89" s="1"/>
      <c r="C89" s="1"/>
      <c r="D89" s="58"/>
      <c r="E89" s="1"/>
      <c r="F89" s="1"/>
    </row>
  </sheetData>
  <mergeCells count="2">
    <mergeCell ref="C88:D88"/>
    <mergeCell ref="D4: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B232-C1E3-4B33-BB90-85B78482DC0F}">
  <dimension ref="B1:AE56"/>
  <sheetViews>
    <sheetView zoomScaleNormal="100" workbookViewId="0">
      <selection activeCell="AL5" sqref="AL5"/>
    </sheetView>
  </sheetViews>
  <sheetFormatPr baseColWidth="10" defaultColWidth="3.5" defaultRowHeight="15" x14ac:dyDescent="0.25"/>
  <cols>
    <col min="1" max="16384" width="3.5" style="2"/>
  </cols>
  <sheetData>
    <row r="1" spans="2:31"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x14ac:dyDescent="0.25">
      <c r="B2" s="1"/>
      <c r="C2" s="1"/>
      <c r="D2" s="1"/>
      <c r="E2" s="1"/>
      <c r="F2" s="1"/>
      <c r="G2" s="1"/>
      <c r="H2" s="1"/>
      <c r="I2" s="1"/>
      <c r="J2" s="1"/>
      <c r="K2" s="1"/>
      <c r="L2" s="1"/>
      <c r="M2" s="1"/>
      <c r="N2" s="1"/>
      <c r="O2" s="1"/>
      <c r="P2" s="1"/>
      <c r="Q2" s="1"/>
      <c r="R2" s="1"/>
      <c r="S2" s="1"/>
      <c r="T2" s="1"/>
      <c r="U2" s="1"/>
      <c r="V2" s="1"/>
      <c r="W2" s="1"/>
      <c r="X2" s="1"/>
      <c r="Y2" s="1"/>
      <c r="Z2" s="3" t="s">
        <v>1</v>
      </c>
      <c r="AA2" s="1"/>
      <c r="AB2" s="1"/>
      <c r="AC2" s="1"/>
      <c r="AD2" s="1"/>
      <c r="AE2" s="1"/>
    </row>
    <row r="3" spans="2:31"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x14ac:dyDescent="0.25">
      <c r="B7" s="1"/>
      <c r="C7" s="62" t="s">
        <v>63</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1"/>
    </row>
    <row r="8" spans="2:31"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x14ac:dyDescent="0.25">
      <c r="B9" s="1"/>
      <c r="C9" s="63" t="s">
        <v>115</v>
      </c>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1"/>
    </row>
    <row r="10" spans="2:31" x14ac:dyDescent="0.25">
      <c r="B10" s="1"/>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1"/>
    </row>
    <row r="11" spans="2:31" x14ac:dyDescent="0.25">
      <c r="B11" s="1"/>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1"/>
    </row>
    <row r="12" spans="2:31" x14ac:dyDescent="0.25">
      <c r="B12" s="1"/>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1"/>
    </row>
    <row r="13" spans="2:31" x14ac:dyDescent="0.25">
      <c r="B13" s="1"/>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1"/>
    </row>
    <row r="14" spans="2:31" x14ac:dyDescent="0.25">
      <c r="B14" s="1"/>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1"/>
    </row>
    <row r="15" spans="2:31" x14ac:dyDescent="0.25">
      <c r="B15" s="1"/>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1"/>
    </row>
    <row r="16" spans="2:31" x14ac:dyDescent="0.25">
      <c r="B16" s="1"/>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1"/>
    </row>
    <row r="17" spans="2:31" x14ac:dyDescent="0.25">
      <c r="B17" s="1"/>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1"/>
    </row>
    <row r="18" spans="2:31" x14ac:dyDescent="0.25">
      <c r="B18" s="1"/>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3"/>
      <c r="AC18" s="63"/>
      <c r="AD18" s="63"/>
      <c r="AE18" s="1"/>
    </row>
    <row r="19" spans="2:31" x14ac:dyDescent="0.25">
      <c r="B19" s="1"/>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1"/>
    </row>
    <row r="20" spans="2:31" x14ac:dyDescent="0.25">
      <c r="B20" s="1"/>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1"/>
    </row>
    <row r="21" spans="2:31" x14ac:dyDescent="0.25">
      <c r="B21" s="1"/>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1"/>
    </row>
    <row r="22" spans="2:31" x14ac:dyDescent="0.25">
      <c r="B22" s="1"/>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1"/>
    </row>
    <row r="23" spans="2:31" x14ac:dyDescent="0.25">
      <c r="B23" s="1"/>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1"/>
    </row>
    <row r="24" spans="2:31" x14ac:dyDescent="0.25">
      <c r="B24" s="1"/>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1"/>
    </row>
    <row r="25" spans="2:31" x14ac:dyDescent="0.25">
      <c r="B25" s="1"/>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1"/>
    </row>
    <row r="26" spans="2:31" x14ac:dyDescent="0.25">
      <c r="B26" s="1"/>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1"/>
    </row>
    <row r="27" spans="2:31" x14ac:dyDescent="0.25">
      <c r="B27" s="1"/>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1"/>
    </row>
    <row r="28" spans="2:31" x14ac:dyDescent="0.25">
      <c r="B28" s="1"/>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1"/>
    </row>
    <row r="29" spans="2:31" x14ac:dyDescent="0.25">
      <c r="B29" s="1"/>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1"/>
    </row>
    <row r="30" spans="2:31" x14ac:dyDescent="0.25">
      <c r="B30" s="1"/>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1"/>
    </row>
    <row r="31" spans="2:31" x14ac:dyDescent="0.25">
      <c r="B31" s="1"/>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1"/>
    </row>
    <row r="32" spans="2:31" x14ac:dyDescent="0.25">
      <c r="B32" s="1"/>
      <c r="C32" s="63"/>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1"/>
    </row>
    <row r="33" spans="2:31" x14ac:dyDescent="0.25">
      <c r="B33" s="1"/>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1"/>
    </row>
    <row r="34" spans="2:31" x14ac:dyDescent="0.25">
      <c r="B34" s="1"/>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1"/>
    </row>
    <row r="35" spans="2:31" x14ac:dyDescent="0.25">
      <c r="B35" s="1"/>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1"/>
    </row>
    <row r="36" spans="2:31" x14ac:dyDescent="0.25">
      <c r="B36" s="1"/>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1"/>
    </row>
    <row r="37" spans="2:31" x14ac:dyDescent="0.25">
      <c r="B37" s="1"/>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1"/>
    </row>
    <row r="38" spans="2:31" x14ac:dyDescent="0.25">
      <c r="B38" s="1"/>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1"/>
    </row>
    <row r="39" spans="2:31" x14ac:dyDescent="0.25">
      <c r="B39" s="1"/>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1"/>
    </row>
    <row r="40" spans="2:31" x14ac:dyDescent="0.25">
      <c r="B40" s="1"/>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1"/>
    </row>
    <row r="41" spans="2:31" x14ac:dyDescent="0.25">
      <c r="B41" s="1"/>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1"/>
    </row>
    <row r="42" spans="2:31" x14ac:dyDescent="0.25">
      <c r="B42" s="1"/>
      <c r="C42" s="63"/>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1"/>
    </row>
    <row r="43" spans="2:31" x14ac:dyDescent="0.25">
      <c r="B43" s="1"/>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1"/>
    </row>
    <row r="44" spans="2:31" x14ac:dyDescent="0.25">
      <c r="B44" s="1"/>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1"/>
    </row>
    <row r="45" spans="2:31" x14ac:dyDescent="0.25">
      <c r="B45" s="1"/>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1"/>
    </row>
    <row r="46" spans="2:31" x14ac:dyDescent="0.25">
      <c r="B46" s="1"/>
      <c r="C46" s="63"/>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1"/>
    </row>
    <row r="47" spans="2:31" x14ac:dyDescent="0.25">
      <c r="B47" s="1"/>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1"/>
    </row>
    <row r="48" spans="2:31" x14ac:dyDescent="0.25">
      <c r="B48" s="1"/>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1"/>
    </row>
    <row r="49" spans="2:31" x14ac:dyDescent="0.25">
      <c r="B49" s="1"/>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1"/>
    </row>
    <row r="50" spans="2:31" x14ac:dyDescent="0.25">
      <c r="B50" s="1"/>
      <c r="C50" s="63"/>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1"/>
    </row>
    <row r="51" spans="2:31" x14ac:dyDescent="0.25">
      <c r="B51" s="1"/>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1"/>
    </row>
    <row r="52" spans="2:31" x14ac:dyDescent="0.25">
      <c r="B52" s="1"/>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1"/>
    </row>
    <row r="53" spans="2:31" ht="14.25" customHeight="1" x14ac:dyDescent="0.25">
      <c r="B53" s="1"/>
      <c r="C53" s="63"/>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1"/>
    </row>
    <row r="54" spans="2:31" x14ac:dyDescent="0.25">
      <c r="B54" s="1"/>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1"/>
    </row>
    <row r="55" spans="2:31" x14ac:dyDescent="0.25">
      <c r="B55" s="1"/>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1"/>
    </row>
    <row r="56" spans="2:31" x14ac:dyDescent="0.25">
      <c r="B56" s="1"/>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1"/>
    </row>
  </sheetData>
  <mergeCells count="2">
    <mergeCell ref="C7:AD7"/>
    <mergeCell ref="C9:AD5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46E3-0B6B-4D48-9B00-90E776FA650B}">
  <dimension ref="B1:I38"/>
  <sheetViews>
    <sheetView showGridLines="0" topLeftCell="A28" zoomScaleNormal="100" workbookViewId="0">
      <selection activeCell="G16" sqref="G16"/>
    </sheetView>
  </sheetViews>
  <sheetFormatPr baseColWidth="10" defaultColWidth="3.5" defaultRowHeight="15" x14ac:dyDescent="0.25"/>
  <cols>
    <col min="1" max="3" width="3.5" style="2"/>
    <col min="4" max="4" width="27.5" style="2" customWidth="1"/>
    <col min="5" max="5" width="49.75" style="2" customWidth="1"/>
    <col min="6" max="6" width="11.625" style="2" customWidth="1"/>
    <col min="7" max="7" width="26.625" style="2" customWidth="1"/>
    <col min="8" max="8" width="3.5" style="2"/>
    <col min="9" max="9" width="1.5" style="2" customWidth="1"/>
    <col min="10" max="16384" width="3.5" style="2"/>
  </cols>
  <sheetData>
    <row r="1" spans="2:9" x14ac:dyDescent="0.25">
      <c r="B1" s="1"/>
      <c r="C1" s="1"/>
      <c r="D1" s="1"/>
      <c r="E1" s="7"/>
      <c r="F1" s="7"/>
      <c r="G1" s="56" t="s">
        <v>282</v>
      </c>
      <c r="H1" s="1"/>
      <c r="I1" s="1"/>
    </row>
    <row r="2" spans="2:9" x14ac:dyDescent="0.25">
      <c r="B2" s="1"/>
      <c r="C2" s="1"/>
      <c r="D2" s="1"/>
      <c r="E2" s="7"/>
      <c r="F2" s="7"/>
      <c r="G2" s="56" t="s">
        <v>283</v>
      </c>
      <c r="H2" s="1"/>
      <c r="I2" s="1"/>
    </row>
    <row r="3" spans="2:9" x14ac:dyDescent="0.25">
      <c r="B3" s="1"/>
      <c r="C3" s="1"/>
      <c r="D3" s="1"/>
      <c r="E3" s="7"/>
      <c r="F3" s="7"/>
      <c r="G3" s="7"/>
      <c r="H3" s="1"/>
      <c r="I3" s="1"/>
    </row>
    <row r="4" spans="2:9" x14ac:dyDescent="0.25">
      <c r="B4" s="1"/>
      <c r="C4" s="1"/>
      <c r="D4" s="1"/>
      <c r="E4" s="7"/>
      <c r="F4" s="7"/>
      <c r="G4" s="7"/>
      <c r="H4" s="1"/>
      <c r="I4" s="1"/>
    </row>
    <row r="5" spans="2:9" x14ac:dyDescent="0.25">
      <c r="B5" s="1"/>
      <c r="C5" s="1"/>
      <c r="D5" s="1"/>
      <c r="E5" s="7"/>
      <c r="F5" s="7"/>
      <c r="G5" s="7"/>
      <c r="H5" s="1"/>
      <c r="I5" s="1"/>
    </row>
    <row r="6" spans="2:9" x14ac:dyDescent="0.25">
      <c r="B6" s="1"/>
      <c r="C6" s="1"/>
      <c r="D6" s="1"/>
      <c r="E6" s="1"/>
      <c r="F6" s="1"/>
      <c r="G6" s="1"/>
      <c r="H6" s="1"/>
      <c r="I6" s="1"/>
    </row>
    <row r="7" spans="2:9" x14ac:dyDescent="0.25">
      <c r="B7" s="1"/>
      <c r="C7" s="62" t="s">
        <v>258</v>
      </c>
      <c r="D7" s="62"/>
      <c r="E7" s="62"/>
      <c r="F7" s="62"/>
      <c r="G7" s="62"/>
      <c r="H7" s="62"/>
      <c r="I7" s="1"/>
    </row>
    <row r="8" spans="2:9" x14ac:dyDescent="0.25">
      <c r="B8" s="1"/>
      <c r="C8" s="1"/>
      <c r="D8" s="1"/>
      <c r="E8" s="1"/>
      <c r="F8" s="1"/>
      <c r="G8" s="1"/>
      <c r="H8" s="1"/>
      <c r="I8" s="1"/>
    </row>
    <row r="9" spans="2:9" x14ac:dyDescent="0.25">
      <c r="B9" s="1"/>
      <c r="C9" s="1"/>
      <c r="D9" s="1" t="s">
        <v>293</v>
      </c>
      <c r="E9" s="1"/>
      <c r="F9" s="1"/>
      <c r="G9" s="1"/>
      <c r="H9" s="1"/>
      <c r="I9" s="1"/>
    </row>
    <row r="10" spans="2:9" ht="15" customHeight="1" x14ac:dyDescent="0.25">
      <c r="B10" s="1"/>
      <c r="C10" s="35"/>
      <c r="D10" s="35"/>
      <c r="E10" s="35"/>
      <c r="F10" s="35"/>
      <c r="G10" s="35"/>
      <c r="H10" s="35"/>
      <c r="I10" s="1"/>
    </row>
    <row r="11" spans="2:9" ht="25.5" customHeight="1" x14ac:dyDescent="0.25">
      <c r="B11" s="1"/>
      <c r="C11" s="35"/>
      <c r="D11" s="63" t="s">
        <v>290</v>
      </c>
      <c r="E11" s="63"/>
      <c r="F11" s="63"/>
      <c r="G11" s="63"/>
      <c r="H11" s="35"/>
      <c r="I11" s="1"/>
    </row>
    <row r="12" spans="2:9" ht="36.75" customHeight="1" x14ac:dyDescent="0.25">
      <c r="B12" s="1"/>
      <c r="C12" s="35"/>
      <c r="D12" s="63" t="s">
        <v>291</v>
      </c>
      <c r="E12" s="63"/>
      <c r="F12" s="63"/>
      <c r="G12" s="63"/>
      <c r="H12" s="35"/>
      <c r="I12" s="1"/>
    </row>
    <row r="13" spans="2:9" x14ac:dyDescent="0.25">
      <c r="B13" s="1"/>
      <c r="C13" s="35"/>
      <c r="D13" s="54"/>
      <c r="E13" s="54"/>
      <c r="F13"/>
      <c r="G13" s="1"/>
      <c r="H13" s="35"/>
      <c r="I13" s="1"/>
    </row>
    <row r="14" spans="2:9" x14ac:dyDescent="0.25">
      <c r="B14" s="1"/>
      <c r="C14" s="35"/>
      <c r="D14" s="128" t="s">
        <v>289</v>
      </c>
      <c r="E14" s="128"/>
      <c r="F14" s="128"/>
      <c r="G14" s="128"/>
      <c r="H14" s="35"/>
      <c r="I14" s="1"/>
    </row>
    <row r="15" spans="2:9" ht="44.25" customHeight="1" x14ac:dyDescent="0.25">
      <c r="B15" s="1"/>
      <c r="C15" s="35"/>
      <c r="D15" s="44" t="s">
        <v>133</v>
      </c>
      <c r="E15" s="44" t="s">
        <v>284</v>
      </c>
      <c r="F15" s="44" t="s">
        <v>288</v>
      </c>
      <c r="G15" s="44" t="s">
        <v>276</v>
      </c>
      <c r="H15" s="35"/>
      <c r="I15" s="1"/>
    </row>
    <row r="16" spans="2:9" x14ac:dyDescent="0.25">
      <c r="B16" s="1"/>
      <c r="C16" s="35"/>
      <c r="D16" s="45" t="s">
        <v>286</v>
      </c>
      <c r="E16" s="57" t="s">
        <v>134</v>
      </c>
      <c r="F16" s="46"/>
      <c r="G16" s="46"/>
      <c r="H16" s="35"/>
      <c r="I16" s="1"/>
    </row>
    <row r="17" spans="2:9" x14ac:dyDescent="0.25">
      <c r="B17" s="1"/>
      <c r="C17" s="35"/>
      <c r="D17" s="45" t="s">
        <v>135</v>
      </c>
      <c r="E17" s="57" t="s">
        <v>136</v>
      </c>
      <c r="F17" s="46"/>
      <c r="G17" s="46"/>
      <c r="H17" s="35"/>
      <c r="I17" s="1"/>
    </row>
    <row r="18" spans="2:9" x14ac:dyDescent="0.25">
      <c r="B18" s="1"/>
      <c r="C18" s="35"/>
      <c r="D18" s="45" t="s">
        <v>137</v>
      </c>
      <c r="E18" s="57" t="s">
        <v>138</v>
      </c>
      <c r="F18" s="46"/>
      <c r="G18" s="46"/>
      <c r="H18" s="35"/>
      <c r="I18" s="1"/>
    </row>
    <row r="19" spans="2:9" x14ac:dyDescent="0.25">
      <c r="B19" s="1"/>
      <c r="C19" s="35"/>
      <c r="D19" s="45" t="s">
        <v>139</v>
      </c>
      <c r="E19" s="57" t="s">
        <v>140</v>
      </c>
      <c r="F19" s="46"/>
      <c r="G19" s="46"/>
      <c r="H19" s="35"/>
      <c r="I19" s="1"/>
    </row>
    <row r="20" spans="2:9" x14ac:dyDescent="0.25">
      <c r="B20" s="1"/>
      <c r="C20" s="35"/>
      <c r="D20" s="45" t="s">
        <v>141</v>
      </c>
      <c r="E20" s="57" t="s">
        <v>142</v>
      </c>
      <c r="F20" s="46"/>
      <c r="G20" s="46"/>
      <c r="H20" s="35"/>
      <c r="I20" s="1"/>
    </row>
    <row r="21" spans="2:9" x14ac:dyDescent="0.25">
      <c r="B21" s="1"/>
      <c r="C21" s="35"/>
      <c r="D21" s="45" t="s">
        <v>143</v>
      </c>
      <c r="E21" s="57" t="s">
        <v>144</v>
      </c>
      <c r="F21" s="46"/>
      <c r="G21" s="46"/>
      <c r="H21" s="35"/>
      <c r="I21" s="1"/>
    </row>
    <row r="22" spans="2:9" x14ac:dyDescent="0.25">
      <c r="B22" s="1"/>
      <c r="C22" s="35"/>
      <c r="D22" s="45" t="s">
        <v>145</v>
      </c>
      <c r="E22" s="57" t="s">
        <v>146</v>
      </c>
      <c r="F22" s="46"/>
      <c r="G22" s="46"/>
      <c r="H22" s="35"/>
      <c r="I22" s="1"/>
    </row>
    <row r="23" spans="2:9" x14ac:dyDescent="0.25">
      <c r="B23" s="1"/>
      <c r="C23" s="35"/>
      <c r="D23" s="45" t="s">
        <v>147</v>
      </c>
      <c r="E23" s="57" t="s">
        <v>148</v>
      </c>
      <c r="F23" s="46"/>
      <c r="G23" s="46"/>
      <c r="H23" s="35"/>
      <c r="I23" s="1"/>
    </row>
    <row r="24" spans="2:9" x14ac:dyDescent="0.25">
      <c r="B24" s="1"/>
      <c r="C24" s="35"/>
      <c r="D24" s="45" t="s">
        <v>149</v>
      </c>
      <c r="E24" s="57" t="s">
        <v>150</v>
      </c>
      <c r="F24" s="46"/>
      <c r="G24" s="46"/>
      <c r="H24" s="35"/>
      <c r="I24" s="1"/>
    </row>
    <row r="25" spans="2:9" x14ac:dyDescent="0.25">
      <c r="B25" s="1"/>
      <c r="C25" s="35"/>
      <c r="D25" s="45" t="s">
        <v>287</v>
      </c>
      <c r="E25" s="57" t="s">
        <v>151</v>
      </c>
      <c r="F25" s="46"/>
      <c r="G25" s="46"/>
      <c r="H25" s="35"/>
      <c r="I25" s="1"/>
    </row>
    <row r="26" spans="2:9" x14ac:dyDescent="0.25">
      <c r="B26" s="1"/>
      <c r="C26" s="35"/>
      <c r="D26" s="45" t="s">
        <v>152</v>
      </c>
      <c r="E26" s="57" t="s">
        <v>153</v>
      </c>
      <c r="F26" s="46"/>
      <c r="G26" s="46"/>
      <c r="H26" s="35"/>
      <c r="I26" s="1"/>
    </row>
    <row r="27" spans="2:9" x14ac:dyDescent="0.25">
      <c r="B27" s="1"/>
      <c r="C27" s="35"/>
      <c r="D27" s="45" t="s">
        <v>154</v>
      </c>
      <c r="E27" s="57" t="s">
        <v>155</v>
      </c>
      <c r="F27" s="46"/>
      <c r="G27" s="46"/>
      <c r="H27" s="35"/>
      <c r="I27" s="1"/>
    </row>
    <row r="28" spans="2:9" x14ac:dyDescent="0.25">
      <c r="B28" s="1"/>
      <c r="C28" s="35"/>
      <c r="D28" s="45" t="s">
        <v>156</v>
      </c>
      <c r="E28" s="57" t="s">
        <v>157</v>
      </c>
      <c r="F28" s="46"/>
      <c r="G28" s="46"/>
      <c r="H28" s="35"/>
      <c r="I28" s="1"/>
    </row>
    <row r="29" spans="2:9" x14ac:dyDescent="0.25">
      <c r="B29" s="1"/>
      <c r="C29" s="35"/>
      <c r="D29" s="45" t="s">
        <v>158</v>
      </c>
      <c r="E29" s="57" t="s">
        <v>159</v>
      </c>
      <c r="F29" s="46"/>
      <c r="G29" s="46"/>
      <c r="H29" s="35"/>
      <c r="I29" s="1"/>
    </row>
    <row r="30" spans="2:9" x14ac:dyDescent="0.25">
      <c r="B30" s="1"/>
      <c r="C30" s="35"/>
      <c r="D30" s="45" t="s">
        <v>160</v>
      </c>
      <c r="E30" s="57" t="s">
        <v>161</v>
      </c>
      <c r="F30" s="46"/>
      <c r="G30" s="46"/>
      <c r="H30" s="35"/>
      <c r="I30" s="1"/>
    </row>
    <row r="31" spans="2:9" x14ac:dyDescent="0.25">
      <c r="B31" s="1"/>
      <c r="C31" s="35"/>
      <c r="D31" s="45" t="s">
        <v>285</v>
      </c>
      <c r="E31" s="57" t="s">
        <v>162</v>
      </c>
      <c r="F31" s="46"/>
      <c r="G31" s="46"/>
      <c r="H31" s="35"/>
      <c r="I31" s="1"/>
    </row>
    <row r="32" spans="2:9" x14ac:dyDescent="0.25">
      <c r="B32" s="1"/>
      <c r="C32" s="35"/>
      <c r="D32" s="45" t="s">
        <v>163</v>
      </c>
      <c r="E32" s="57" t="s">
        <v>164</v>
      </c>
      <c r="F32" s="46"/>
      <c r="G32" s="46"/>
      <c r="H32" s="35"/>
      <c r="I32" s="1"/>
    </row>
    <row r="33" spans="2:9" x14ac:dyDescent="0.25">
      <c r="B33" s="1"/>
      <c r="C33" s="35"/>
      <c r="D33" s="45" t="s">
        <v>165</v>
      </c>
      <c r="E33" s="57" t="s">
        <v>166</v>
      </c>
      <c r="F33" s="46"/>
      <c r="G33" s="46"/>
      <c r="H33" s="35"/>
      <c r="I33" s="1"/>
    </row>
    <row r="34" spans="2:9" x14ac:dyDescent="0.25">
      <c r="B34" s="1"/>
      <c r="C34" s="35"/>
      <c r="D34" s="45" t="s">
        <v>167</v>
      </c>
      <c r="E34" s="57" t="s">
        <v>168</v>
      </c>
      <c r="F34" s="46"/>
      <c r="G34" s="46"/>
      <c r="H34" s="35"/>
      <c r="I34" s="1"/>
    </row>
    <row r="35" spans="2:9" x14ac:dyDescent="0.25">
      <c r="B35" s="1"/>
      <c r="C35" s="35"/>
      <c r="D35" s="45" t="s">
        <v>169</v>
      </c>
      <c r="E35" s="57" t="s">
        <v>170</v>
      </c>
      <c r="F35" s="46"/>
      <c r="G35" s="46"/>
      <c r="H35" s="35"/>
      <c r="I35" s="1"/>
    </row>
    <row r="36" spans="2:9" x14ac:dyDescent="0.25">
      <c r="B36" s="1"/>
      <c r="C36" s="35"/>
      <c r="D36" s="54"/>
      <c r="E36" s="54"/>
      <c r="F36"/>
      <c r="G36" s="1"/>
      <c r="H36" s="35"/>
      <c r="I36" s="1"/>
    </row>
    <row r="37" spans="2:9" x14ac:dyDescent="0.25">
      <c r="B37" s="1"/>
      <c r="C37" s="1"/>
      <c r="D37" s="1"/>
      <c r="E37" s="1"/>
      <c r="F37" s="1"/>
      <c r="G37" s="1"/>
      <c r="H37" s="1"/>
      <c r="I37" s="1"/>
    </row>
    <row r="38" spans="2:9" x14ac:dyDescent="0.25">
      <c r="B38" s="1"/>
      <c r="C38" s="1"/>
      <c r="D38" s="1"/>
      <c r="E38" s="1"/>
      <c r="F38" s="1"/>
      <c r="G38" s="1"/>
      <c r="H38" s="1"/>
      <c r="I38" s="1"/>
    </row>
  </sheetData>
  <mergeCells count="4">
    <mergeCell ref="D14:G14"/>
    <mergeCell ref="C7:H7"/>
    <mergeCell ref="D12:G12"/>
    <mergeCell ref="D11:G11"/>
  </mergeCells>
  <dataValidations count="2">
    <dataValidation type="list" allowBlank="1" showInputMessage="1" showErrorMessage="1" sqref="F17:F36 F13" xr:uid="{B910813C-982F-426F-A379-2D838E7D0495}">
      <formula1>#REF!</formula1>
    </dataValidation>
    <dataValidation type="list" allowBlank="1" showInputMessage="1" showErrorMessage="1" sqref="F16" xr:uid="{9EFBCBC6-20CB-4235-94CB-2E9267E0B055}">
      <formula1>$G$1:$G$2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01D82-023C-4F5D-9841-9CA1B638DB1B}">
  <dimension ref="B1:AF104"/>
  <sheetViews>
    <sheetView topLeftCell="A42" workbookViewId="0">
      <selection activeCell="X26" sqref="X26:AA26"/>
    </sheetView>
  </sheetViews>
  <sheetFormatPr baseColWidth="10" defaultColWidth="3.5" defaultRowHeight="15" x14ac:dyDescent="0.25"/>
  <cols>
    <col min="1" max="2" width="3.5" style="2"/>
    <col min="3" max="4" width="3.5" style="2" customWidth="1"/>
    <col min="5" max="5" width="10.5" style="2" customWidth="1"/>
    <col min="6" max="22" width="3.5" style="2"/>
    <col min="23" max="23" width="7.75" style="2" customWidth="1"/>
    <col min="24" max="30" width="3.5" style="2"/>
    <col min="31" max="31" width="5.25" style="2" customWidth="1"/>
    <col min="32" max="16384" width="3.5" style="2"/>
  </cols>
  <sheetData>
    <row r="1" spans="2:32" x14ac:dyDescent="0.2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2:32" x14ac:dyDescent="0.25">
      <c r="B2" s="1"/>
      <c r="C2" s="1"/>
      <c r="D2" s="1"/>
      <c r="E2" s="1"/>
      <c r="F2" s="1"/>
      <c r="G2" s="1"/>
      <c r="H2" s="1"/>
      <c r="I2" s="1"/>
      <c r="J2" s="1"/>
      <c r="K2" s="1"/>
      <c r="L2" s="1"/>
      <c r="M2" s="1"/>
      <c r="N2" s="1"/>
      <c r="O2" s="1"/>
      <c r="P2" s="1"/>
      <c r="Q2" s="1"/>
      <c r="R2" s="1"/>
      <c r="S2" s="1"/>
      <c r="T2" s="1"/>
      <c r="U2" s="1"/>
      <c r="V2" s="1"/>
      <c r="W2" s="1"/>
      <c r="X2" s="1"/>
      <c r="Y2" s="1"/>
      <c r="Z2" s="1"/>
      <c r="AA2" s="1"/>
      <c r="AB2" s="1"/>
      <c r="AC2" s="1"/>
      <c r="AD2" s="3" t="s">
        <v>1</v>
      </c>
      <c r="AE2" s="1"/>
      <c r="AF2" s="1"/>
    </row>
    <row r="3" spans="2:32" x14ac:dyDescent="0.2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2:32" x14ac:dyDescent="0.2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2:32" x14ac:dyDescent="0.2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2:32" x14ac:dyDescent="0.2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2:32" x14ac:dyDescent="0.25">
      <c r="B7" s="1"/>
      <c r="C7" s="62" t="s">
        <v>64</v>
      </c>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1"/>
    </row>
    <row r="8" spans="2:32" x14ac:dyDescent="0.2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2:32" x14ac:dyDescent="0.25">
      <c r="B9" s="1"/>
      <c r="C9" s="109" t="s">
        <v>65</v>
      </c>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
    </row>
    <row r="10" spans="2:32" x14ac:dyDescent="0.25">
      <c r="B10" s="1"/>
      <c r="C10" s="135" t="s">
        <v>66</v>
      </c>
      <c r="D10" s="135"/>
      <c r="E10" s="135"/>
      <c r="F10" s="135"/>
      <c r="G10" s="135"/>
      <c r="H10" s="135"/>
      <c r="I10" s="135"/>
      <c r="J10" s="135"/>
      <c r="K10" s="135"/>
      <c r="L10" s="135"/>
      <c r="M10" s="135"/>
      <c r="N10" s="135"/>
      <c r="O10" s="135"/>
      <c r="P10" s="135"/>
      <c r="Q10" s="136"/>
      <c r="R10" s="136"/>
      <c r="S10" s="136"/>
      <c r="T10" s="136"/>
      <c r="U10" s="136"/>
      <c r="V10" s="136"/>
      <c r="W10" s="136"/>
      <c r="X10" s="136"/>
      <c r="Y10" s="136"/>
      <c r="Z10" s="136"/>
      <c r="AA10" s="136"/>
      <c r="AB10" s="136"/>
      <c r="AC10" s="136"/>
      <c r="AD10" s="136"/>
      <c r="AE10" s="136"/>
      <c r="AF10" s="1"/>
    </row>
    <row r="11" spans="2:32" x14ac:dyDescent="0.25">
      <c r="B11" s="1"/>
      <c r="C11" s="135" t="s">
        <v>67</v>
      </c>
      <c r="D11" s="135"/>
      <c r="E11" s="135"/>
      <c r="F11" s="135"/>
      <c r="G11" s="135"/>
      <c r="H11" s="135"/>
      <c r="I11" s="135"/>
      <c r="J11" s="135"/>
      <c r="K11" s="135"/>
      <c r="L11" s="135"/>
      <c r="M11" s="135"/>
      <c r="N11" s="135"/>
      <c r="O11" s="135"/>
      <c r="P11" s="135"/>
      <c r="Q11" s="130"/>
      <c r="R11" s="130"/>
      <c r="S11" s="130"/>
      <c r="T11" s="130"/>
      <c r="U11" s="130"/>
      <c r="V11" s="130"/>
      <c r="W11" s="130"/>
      <c r="X11" s="130"/>
      <c r="Y11" s="130"/>
      <c r="Z11" s="130"/>
      <c r="AA11" s="130"/>
      <c r="AB11" s="130"/>
      <c r="AC11" s="130"/>
      <c r="AD11" s="130"/>
      <c r="AE11" s="130"/>
      <c r="AF11" s="1"/>
    </row>
    <row r="12" spans="2:32" x14ac:dyDescent="0.25">
      <c r="B12" s="1"/>
      <c r="C12" s="135" t="s">
        <v>68</v>
      </c>
      <c r="D12" s="135"/>
      <c r="E12" s="135"/>
      <c r="F12" s="135"/>
      <c r="G12" s="135"/>
      <c r="H12" s="135"/>
      <c r="I12" s="135"/>
      <c r="J12" s="135"/>
      <c r="K12" s="135"/>
      <c r="L12" s="135"/>
      <c r="M12" s="135"/>
      <c r="N12" s="135"/>
      <c r="O12" s="135"/>
      <c r="P12" s="135"/>
      <c r="Q12" s="130"/>
      <c r="R12" s="130"/>
      <c r="S12" s="130"/>
      <c r="T12" s="130"/>
      <c r="U12" s="130"/>
      <c r="V12" s="130"/>
      <c r="W12" s="130"/>
      <c r="X12" s="130"/>
      <c r="Y12" s="130"/>
      <c r="Z12" s="130"/>
      <c r="AA12" s="130"/>
      <c r="AB12" s="130"/>
      <c r="AC12" s="130"/>
      <c r="AD12" s="130"/>
      <c r="AE12" s="130"/>
      <c r="AF12" s="1"/>
    </row>
    <row r="13" spans="2:32" x14ac:dyDescent="0.25">
      <c r="B13" s="1"/>
      <c r="C13" s="135" t="s">
        <v>69</v>
      </c>
      <c r="D13" s="135"/>
      <c r="E13" s="135"/>
      <c r="F13" s="135"/>
      <c r="G13" s="135"/>
      <c r="H13" s="135"/>
      <c r="I13" s="135"/>
      <c r="J13" s="135"/>
      <c r="K13" s="135"/>
      <c r="L13" s="135"/>
      <c r="M13" s="135"/>
      <c r="N13" s="135"/>
      <c r="O13" s="135"/>
      <c r="P13" s="135"/>
      <c r="Q13" s="130"/>
      <c r="R13" s="130"/>
      <c r="S13" s="130"/>
      <c r="T13" s="130"/>
      <c r="U13" s="130"/>
      <c r="V13" s="130"/>
      <c r="W13" s="130"/>
      <c r="X13" s="130"/>
      <c r="Y13" s="130"/>
      <c r="Z13" s="130"/>
      <c r="AA13" s="130"/>
      <c r="AB13" s="130"/>
      <c r="AC13" s="130"/>
      <c r="AD13" s="130"/>
      <c r="AE13" s="130"/>
      <c r="AF13" s="1"/>
    </row>
    <row r="14" spans="2:32" x14ac:dyDescent="0.25">
      <c r="B14" s="1"/>
      <c r="C14" s="135" t="s">
        <v>70</v>
      </c>
      <c r="D14" s="135"/>
      <c r="E14" s="135"/>
      <c r="F14" s="135"/>
      <c r="G14" s="135"/>
      <c r="H14" s="135"/>
      <c r="I14" s="135"/>
      <c r="J14" s="135"/>
      <c r="K14" s="135"/>
      <c r="L14" s="135"/>
      <c r="M14" s="135"/>
      <c r="N14" s="135"/>
      <c r="O14" s="135"/>
      <c r="P14" s="135"/>
      <c r="Q14" s="130"/>
      <c r="R14" s="130"/>
      <c r="S14" s="130"/>
      <c r="T14" s="130"/>
      <c r="U14" s="130"/>
      <c r="V14" s="130"/>
      <c r="W14" s="130"/>
      <c r="X14" s="130"/>
      <c r="Y14" s="130"/>
      <c r="Z14" s="130"/>
      <c r="AA14" s="130"/>
      <c r="AB14" s="130"/>
      <c r="AC14" s="130"/>
      <c r="AD14" s="130"/>
      <c r="AE14" s="130"/>
      <c r="AF14" s="1"/>
    </row>
    <row r="15" spans="2:32" x14ac:dyDescent="0.25">
      <c r="B15" s="1"/>
      <c r="C15" s="135" t="s">
        <v>71</v>
      </c>
      <c r="D15" s="135"/>
      <c r="E15" s="135"/>
      <c r="F15" s="135"/>
      <c r="G15" s="135"/>
      <c r="H15" s="135"/>
      <c r="I15" s="135"/>
      <c r="J15" s="135"/>
      <c r="K15" s="135"/>
      <c r="L15" s="135"/>
      <c r="M15" s="135"/>
      <c r="N15" s="135"/>
      <c r="O15" s="135"/>
      <c r="P15" s="135"/>
      <c r="Q15" s="130"/>
      <c r="R15" s="130"/>
      <c r="S15" s="130"/>
      <c r="T15" s="130"/>
      <c r="U15" s="130"/>
      <c r="V15" s="130"/>
      <c r="W15" s="130"/>
      <c r="X15" s="130"/>
      <c r="Y15" s="130"/>
      <c r="Z15" s="130"/>
      <c r="AA15" s="130"/>
      <c r="AB15" s="130"/>
      <c r="AC15" s="130"/>
      <c r="AD15" s="130"/>
      <c r="AE15" s="130"/>
      <c r="AF15" s="1"/>
    </row>
    <row r="16" spans="2:32" x14ac:dyDescent="0.2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2:32" x14ac:dyDescent="0.25">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2:32" x14ac:dyDescent="0.25">
      <c r="B18" s="1"/>
      <c r="C18" s="47" t="s">
        <v>72</v>
      </c>
      <c r="D18" s="47"/>
      <c r="E18" s="47"/>
      <c r="F18" s="109" t="s">
        <v>73</v>
      </c>
      <c r="G18" s="109"/>
      <c r="H18" s="109"/>
      <c r="I18" s="109"/>
      <c r="J18" s="109"/>
      <c r="K18" s="109"/>
      <c r="L18" s="109"/>
      <c r="M18" s="109"/>
      <c r="N18" s="109"/>
      <c r="O18" s="109"/>
      <c r="P18" s="109" t="s">
        <v>74</v>
      </c>
      <c r="Q18" s="109"/>
      <c r="R18" s="109"/>
      <c r="S18" s="109"/>
      <c r="T18" s="109" t="s">
        <v>75</v>
      </c>
      <c r="U18" s="109"/>
      <c r="V18" s="109"/>
      <c r="W18" s="109"/>
      <c r="X18" s="109" t="s">
        <v>76</v>
      </c>
      <c r="Y18" s="109"/>
      <c r="Z18" s="109"/>
      <c r="AA18" s="109"/>
      <c r="AB18" s="109" t="s">
        <v>77</v>
      </c>
      <c r="AC18" s="109"/>
      <c r="AD18" s="109"/>
      <c r="AE18" s="109"/>
      <c r="AF18" s="1"/>
    </row>
    <row r="19" spans="2:32" ht="21.6" customHeight="1" x14ac:dyDescent="0.25">
      <c r="B19" s="1"/>
      <c r="C19" s="130"/>
      <c r="D19" s="130"/>
      <c r="E19" s="49">
        <v>40005529</v>
      </c>
      <c r="F19" s="134" t="s">
        <v>171</v>
      </c>
      <c r="G19" s="134"/>
      <c r="H19" s="134"/>
      <c r="I19" s="134"/>
      <c r="J19" s="134"/>
      <c r="K19" s="134"/>
      <c r="L19" s="134"/>
      <c r="M19" s="134"/>
      <c r="N19" s="134"/>
      <c r="O19" s="134"/>
      <c r="P19" s="131">
        <v>1</v>
      </c>
      <c r="Q19" s="132"/>
      <c r="R19" s="132"/>
      <c r="S19" s="133"/>
      <c r="T19" s="130"/>
      <c r="U19" s="130"/>
      <c r="V19" s="130"/>
      <c r="W19" s="130"/>
      <c r="X19" s="130"/>
      <c r="Y19" s="130"/>
      <c r="Z19" s="130"/>
      <c r="AA19" s="130"/>
      <c r="AB19" s="129"/>
      <c r="AC19" s="129"/>
      <c r="AD19" s="129"/>
      <c r="AE19" s="129"/>
      <c r="AF19" s="1"/>
    </row>
    <row r="20" spans="2:32" x14ac:dyDescent="0.25">
      <c r="B20" s="1"/>
      <c r="C20" s="130"/>
      <c r="D20" s="130"/>
      <c r="E20" s="49">
        <v>40008381</v>
      </c>
      <c r="F20" s="134" t="s">
        <v>172</v>
      </c>
      <c r="G20" s="134" t="s">
        <v>172</v>
      </c>
      <c r="H20" s="134" t="s">
        <v>172</v>
      </c>
      <c r="I20" s="134" t="s">
        <v>172</v>
      </c>
      <c r="J20" s="134" t="s">
        <v>172</v>
      </c>
      <c r="K20" s="134" t="s">
        <v>172</v>
      </c>
      <c r="L20" s="134" t="s">
        <v>172</v>
      </c>
      <c r="M20" s="134" t="s">
        <v>172</v>
      </c>
      <c r="N20" s="134" t="s">
        <v>172</v>
      </c>
      <c r="O20" s="134" t="s">
        <v>172</v>
      </c>
      <c r="P20" s="131">
        <v>1</v>
      </c>
      <c r="Q20" s="132">
        <v>5</v>
      </c>
      <c r="R20" s="132">
        <v>5</v>
      </c>
      <c r="S20" s="133">
        <v>5</v>
      </c>
      <c r="T20" s="130"/>
      <c r="U20" s="130"/>
      <c r="V20" s="130"/>
      <c r="W20" s="130"/>
      <c r="X20" s="130"/>
      <c r="Y20" s="130"/>
      <c r="Z20" s="130"/>
      <c r="AA20" s="130"/>
      <c r="AB20" s="129"/>
      <c r="AC20" s="129"/>
      <c r="AD20" s="129"/>
      <c r="AE20" s="129"/>
      <c r="AF20" s="1"/>
    </row>
    <row r="21" spans="2:32" x14ac:dyDescent="0.25">
      <c r="B21" s="1"/>
      <c r="C21" s="130"/>
      <c r="D21" s="130"/>
      <c r="E21" s="49">
        <v>40008840</v>
      </c>
      <c r="F21" s="134" t="s">
        <v>173</v>
      </c>
      <c r="G21" s="134" t="s">
        <v>173</v>
      </c>
      <c r="H21" s="134" t="s">
        <v>173</v>
      </c>
      <c r="I21" s="134" t="s">
        <v>173</v>
      </c>
      <c r="J21" s="134" t="s">
        <v>173</v>
      </c>
      <c r="K21" s="134" t="s">
        <v>173</v>
      </c>
      <c r="L21" s="134" t="s">
        <v>173</v>
      </c>
      <c r="M21" s="134" t="s">
        <v>173</v>
      </c>
      <c r="N21" s="134" t="s">
        <v>173</v>
      </c>
      <c r="O21" s="134" t="s">
        <v>173</v>
      </c>
      <c r="P21" s="131">
        <v>1</v>
      </c>
      <c r="Q21" s="132">
        <v>44</v>
      </c>
      <c r="R21" s="132">
        <v>44</v>
      </c>
      <c r="S21" s="133">
        <v>44</v>
      </c>
      <c r="T21" s="130"/>
      <c r="U21" s="130"/>
      <c r="V21" s="130"/>
      <c r="W21" s="130"/>
      <c r="X21" s="130"/>
      <c r="Y21" s="130"/>
      <c r="Z21" s="130"/>
      <c r="AA21" s="130"/>
      <c r="AB21" s="129"/>
      <c r="AC21" s="129"/>
      <c r="AD21" s="129"/>
      <c r="AE21" s="129"/>
      <c r="AF21" s="1"/>
    </row>
    <row r="22" spans="2:32" x14ac:dyDescent="0.25">
      <c r="B22" s="1"/>
      <c r="C22" s="130"/>
      <c r="D22" s="130"/>
      <c r="E22" s="49">
        <v>40008846</v>
      </c>
      <c r="F22" s="134" t="s">
        <v>174</v>
      </c>
      <c r="G22" s="134" t="s">
        <v>174</v>
      </c>
      <c r="H22" s="134" t="s">
        <v>174</v>
      </c>
      <c r="I22" s="134" t="s">
        <v>174</v>
      </c>
      <c r="J22" s="134" t="s">
        <v>174</v>
      </c>
      <c r="K22" s="134" t="s">
        <v>174</v>
      </c>
      <c r="L22" s="134" t="s">
        <v>174</v>
      </c>
      <c r="M22" s="134" t="s">
        <v>174</v>
      </c>
      <c r="N22" s="134" t="s">
        <v>174</v>
      </c>
      <c r="O22" s="134" t="s">
        <v>174</v>
      </c>
      <c r="P22" s="131">
        <v>1</v>
      </c>
      <c r="Q22" s="132">
        <v>81</v>
      </c>
      <c r="R22" s="132">
        <v>81</v>
      </c>
      <c r="S22" s="133">
        <v>81</v>
      </c>
      <c r="T22" s="130"/>
      <c r="U22" s="130"/>
      <c r="V22" s="130"/>
      <c r="W22" s="130"/>
      <c r="X22" s="130"/>
      <c r="Y22" s="130"/>
      <c r="Z22" s="130"/>
      <c r="AA22" s="130"/>
      <c r="AB22" s="129"/>
      <c r="AC22" s="129"/>
      <c r="AD22" s="129"/>
      <c r="AE22" s="129"/>
      <c r="AF22" s="1"/>
    </row>
    <row r="23" spans="2:32" x14ac:dyDescent="0.25">
      <c r="B23" s="1"/>
      <c r="C23" s="130"/>
      <c r="D23" s="130"/>
      <c r="E23" s="49">
        <v>40008847</v>
      </c>
      <c r="F23" s="134" t="s">
        <v>175</v>
      </c>
      <c r="G23" s="134" t="s">
        <v>175</v>
      </c>
      <c r="H23" s="134" t="s">
        <v>175</v>
      </c>
      <c r="I23" s="134" t="s">
        <v>175</v>
      </c>
      <c r="J23" s="134" t="s">
        <v>175</v>
      </c>
      <c r="K23" s="134" t="s">
        <v>175</v>
      </c>
      <c r="L23" s="134" t="s">
        <v>175</v>
      </c>
      <c r="M23" s="134" t="s">
        <v>175</v>
      </c>
      <c r="N23" s="134" t="s">
        <v>175</v>
      </c>
      <c r="O23" s="134" t="s">
        <v>175</v>
      </c>
      <c r="P23" s="131">
        <v>1</v>
      </c>
      <c r="Q23" s="132">
        <v>81</v>
      </c>
      <c r="R23" s="132">
        <v>81</v>
      </c>
      <c r="S23" s="133">
        <v>81</v>
      </c>
      <c r="T23" s="130"/>
      <c r="U23" s="130"/>
      <c r="V23" s="130"/>
      <c r="W23" s="130"/>
      <c r="X23" s="130"/>
      <c r="Y23" s="130"/>
      <c r="Z23" s="130"/>
      <c r="AA23" s="130"/>
      <c r="AB23" s="129"/>
      <c r="AC23" s="129"/>
      <c r="AD23" s="129"/>
      <c r="AE23" s="129"/>
      <c r="AF23" s="1"/>
    </row>
    <row r="24" spans="2:32" x14ac:dyDescent="0.25">
      <c r="B24" s="1"/>
      <c r="C24" s="130"/>
      <c r="D24" s="130"/>
      <c r="E24" s="49">
        <v>40008848</v>
      </c>
      <c r="F24" s="134" t="s">
        <v>176</v>
      </c>
      <c r="G24" s="134" t="s">
        <v>176</v>
      </c>
      <c r="H24" s="134" t="s">
        <v>176</v>
      </c>
      <c r="I24" s="134" t="s">
        <v>176</v>
      </c>
      <c r="J24" s="134" t="s">
        <v>176</v>
      </c>
      <c r="K24" s="134" t="s">
        <v>176</v>
      </c>
      <c r="L24" s="134" t="s">
        <v>176</v>
      </c>
      <c r="M24" s="134" t="s">
        <v>176</v>
      </c>
      <c r="N24" s="134" t="s">
        <v>176</v>
      </c>
      <c r="O24" s="134" t="s">
        <v>176</v>
      </c>
      <c r="P24" s="131">
        <v>1</v>
      </c>
      <c r="Q24" s="132">
        <v>29</v>
      </c>
      <c r="R24" s="132">
        <v>29</v>
      </c>
      <c r="S24" s="133">
        <v>29</v>
      </c>
      <c r="T24" s="130"/>
      <c r="U24" s="130"/>
      <c r="V24" s="130"/>
      <c r="W24" s="130"/>
      <c r="X24" s="130"/>
      <c r="Y24" s="130"/>
      <c r="Z24" s="130"/>
      <c r="AA24" s="130"/>
      <c r="AB24" s="129"/>
      <c r="AC24" s="129"/>
      <c r="AD24" s="129"/>
      <c r="AE24" s="129"/>
      <c r="AF24" s="1"/>
    </row>
    <row r="25" spans="2:32" x14ac:dyDescent="0.25">
      <c r="B25" s="1"/>
      <c r="C25" s="130"/>
      <c r="D25" s="130"/>
      <c r="E25" s="49">
        <v>40008849</v>
      </c>
      <c r="F25" s="134" t="s">
        <v>177</v>
      </c>
      <c r="G25" s="134" t="s">
        <v>177</v>
      </c>
      <c r="H25" s="134" t="s">
        <v>177</v>
      </c>
      <c r="I25" s="134" t="s">
        <v>177</v>
      </c>
      <c r="J25" s="134" t="s">
        <v>177</v>
      </c>
      <c r="K25" s="134" t="s">
        <v>177</v>
      </c>
      <c r="L25" s="134" t="s">
        <v>177</v>
      </c>
      <c r="M25" s="134" t="s">
        <v>177</v>
      </c>
      <c r="N25" s="134" t="s">
        <v>177</v>
      </c>
      <c r="O25" s="134" t="s">
        <v>177</v>
      </c>
      <c r="P25" s="131">
        <v>1</v>
      </c>
      <c r="Q25" s="132">
        <v>124</v>
      </c>
      <c r="R25" s="132">
        <v>124</v>
      </c>
      <c r="S25" s="133">
        <v>124</v>
      </c>
      <c r="T25" s="130"/>
      <c r="U25" s="130"/>
      <c r="V25" s="130"/>
      <c r="W25" s="130"/>
      <c r="X25" s="130"/>
      <c r="Y25" s="130"/>
      <c r="Z25" s="130"/>
      <c r="AA25" s="130"/>
      <c r="AB25" s="129"/>
      <c r="AC25" s="129"/>
      <c r="AD25" s="129"/>
      <c r="AE25" s="129"/>
      <c r="AF25" s="1"/>
    </row>
    <row r="26" spans="2:32" x14ac:dyDescent="0.25">
      <c r="B26" s="1"/>
      <c r="C26" s="130"/>
      <c r="D26" s="130"/>
      <c r="E26" s="49">
        <v>40008850</v>
      </c>
      <c r="F26" s="134" t="s">
        <v>178</v>
      </c>
      <c r="G26" s="134" t="s">
        <v>178</v>
      </c>
      <c r="H26" s="134" t="s">
        <v>178</v>
      </c>
      <c r="I26" s="134" t="s">
        <v>178</v>
      </c>
      <c r="J26" s="134" t="s">
        <v>178</v>
      </c>
      <c r="K26" s="134" t="s">
        <v>178</v>
      </c>
      <c r="L26" s="134" t="s">
        <v>178</v>
      </c>
      <c r="M26" s="134" t="s">
        <v>178</v>
      </c>
      <c r="N26" s="134" t="s">
        <v>178</v>
      </c>
      <c r="O26" s="134" t="s">
        <v>178</v>
      </c>
      <c r="P26" s="131">
        <v>1</v>
      </c>
      <c r="Q26" s="132">
        <v>278</v>
      </c>
      <c r="R26" s="132">
        <v>278</v>
      </c>
      <c r="S26" s="133">
        <v>278</v>
      </c>
      <c r="T26" s="130"/>
      <c r="U26" s="130"/>
      <c r="V26" s="130"/>
      <c r="W26" s="130"/>
      <c r="X26" s="130"/>
      <c r="Y26" s="130"/>
      <c r="Z26" s="130"/>
      <c r="AA26" s="130"/>
      <c r="AB26" s="129"/>
      <c r="AC26" s="129"/>
      <c r="AD26" s="129"/>
      <c r="AE26" s="129"/>
      <c r="AF26" s="1"/>
    </row>
    <row r="27" spans="2:32" x14ac:dyDescent="0.25">
      <c r="B27" s="1"/>
      <c r="C27" s="130"/>
      <c r="D27" s="130"/>
      <c r="E27" s="49">
        <v>40008853</v>
      </c>
      <c r="F27" s="134" t="s">
        <v>179</v>
      </c>
      <c r="G27" s="134" t="s">
        <v>179</v>
      </c>
      <c r="H27" s="134" t="s">
        <v>179</v>
      </c>
      <c r="I27" s="134" t="s">
        <v>179</v>
      </c>
      <c r="J27" s="134" t="s">
        <v>179</v>
      </c>
      <c r="K27" s="134" t="s">
        <v>179</v>
      </c>
      <c r="L27" s="134" t="s">
        <v>179</v>
      </c>
      <c r="M27" s="134" t="s">
        <v>179</v>
      </c>
      <c r="N27" s="134" t="s">
        <v>179</v>
      </c>
      <c r="O27" s="134" t="s">
        <v>179</v>
      </c>
      <c r="P27" s="131">
        <v>1</v>
      </c>
      <c r="Q27" s="132"/>
      <c r="R27" s="132"/>
      <c r="S27" s="133"/>
      <c r="T27" s="130"/>
      <c r="U27" s="130"/>
      <c r="V27" s="130"/>
      <c r="W27" s="130"/>
      <c r="X27" s="130"/>
      <c r="Y27" s="130"/>
      <c r="Z27" s="130"/>
      <c r="AA27" s="130"/>
      <c r="AB27" s="129"/>
      <c r="AC27" s="129"/>
      <c r="AD27" s="129"/>
      <c r="AE27" s="129"/>
      <c r="AF27" s="1"/>
    </row>
    <row r="28" spans="2:32" x14ac:dyDescent="0.25">
      <c r="B28" s="1"/>
      <c r="C28" s="130"/>
      <c r="D28" s="130"/>
      <c r="E28" s="49">
        <v>40008854</v>
      </c>
      <c r="F28" s="134" t="s">
        <v>180</v>
      </c>
      <c r="G28" s="134" t="s">
        <v>180</v>
      </c>
      <c r="H28" s="134" t="s">
        <v>180</v>
      </c>
      <c r="I28" s="134" t="s">
        <v>180</v>
      </c>
      <c r="J28" s="134" t="s">
        <v>180</v>
      </c>
      <c r="K28" s="134" t="s">
        <v>180</v>
      </c>
      <c r="L28" s="134" t="s">
        <v>180</v>
      </c>
      <c r="M28" s="134" t="s">
        <v>180</v>
      </c>
      <c r="N28" s="134" t="s">
        <v>180</v>
      </c>
      <c r="O28" s="134" t="s">
        <v>180</v>
      </c>
      <c r="P28" s="131">
        <v>1</v>
      </c>
      <c r="Q28" s="132">
        <v>224.142857142857</v>
      </c>
      <c r="R28" s="132">
        <v>224.142857142857</v>
      </c>
      <c r="S28" s="133">
        <v>224.142857142857</v>
      </c>
      <c r="T28" s="130"/>
      <c r="U28" s="130"/>
      <c r="V28" s="130"/>
      <c r="W28" s="130"/>
      <c r="X28" s="130"/>
      <c r="Y28" s="130"/>
      <c r="Z28" s="130"/>
      <c r="AA28" s="130"/>
      <c r="AB28" s="129"/>
      <c r="AC28" s="129"/>
      <c r="AD28" s="129"/>
      <c r="AE28" s="129"/>
      <c r="AF28" s="1"/>
    </row>
    <row r="29" spans="2:32" x14ac:dyDescent="0.25">
      <c r="B29" s="1"/>
      <c r="C29" s="130"/>
      <c r="D29" s="130"/>
      <c r="E29" s="49">
        <v>40008872</v>
      </c>
      <c r="F29" s="134" t="s">
        <v>181</v>
      </c>
      <c r="G29" s="134" t="s">
        <v>181</v>
      </c>
      <c r="H29" s="134" t="s">
        <v>181</v>
      </c>
      <c r="I29" s="134" t="s">
        <v>181</v>
      </c>
      <c r="J29" s="134" t="s">
        <v>181</v>
      </c>
      <c r="K29" s="134" t="s">
        <v>181</v>
      </c>
      <c r="L29" s="134" t="s">
        <v>181</v>
      </c>
      <c r="M29" s="134" t="s">
        <v>181</v>
      </c>
      <c r="N29" s="134" t="s">
        <v>181</v>
      </c>
      <c r="O29" s="134" t="s">
        <v>181</v>
      </c>
      <c r="P29" s="131">
        <v>1</v>
      </c>
      <c r="Q29" s="132">
        <v>257.25</v>
      </c>
      <c r="R29" s="132">
        <v>257.25</v>
      </c>
      <c r="S29" s="133">
        <v>257.25</v>
      </c>
      <c r="T29" s="130"/>
      <c r="U29" s="130"/>
      <c r="V29" s="130"/>
      <c r="W29" s="130"/>
      <c r="X29" s="130"/>
      <c r="Y29" s="130"/>
      <c r="Z29" s="130"/>
      <c r="AA29" s="130"/>
      <c r="AB29" s="129"/>
      <c r="AC29" s="129"/>
      <c r="AD29" s="129"/>
      <c r="AE29" s="129"/>
      <c r="AF29" s="1"/>
    </row>
    <row r="30" spans="2:32" x14ac:dyDescent="0.25">
      <c r="B30" s="1"/>
      <c r="C30" s="130"/>
      <c r="D30" s="130"/>
      <c r="E30" s="49">
        <v>40008891</v>
      </c>
      <c r="F30" s="134" t="s">
        <v>182</v>
      </c>
      <c r="G30" s="134" t="s">
        <v>182</v>
      </c>
      <c r="H30" s="134" t="s">
        <v>182</v>
      </c>
      <c r="I30" s="134" t="s">
        <v>182</v>
      </c>
      <c r="J30" s="134" t="s">
        <v>182</v>
      </c>
      <c r="K30" s="134" t="s">
        <v>182</v>
      </c>
      <c r="L30" s="134" t="s">
        <v>182</v>
      </c>
      <c r="M30" s="134" t="s">
        <v>182</v>
      </c>
      <c r="N30" s="134" t="s">
        <v>182</v>
      </c>
      <c r="O30" s="134" t="s">
        <v>182</v>
      </c>
      <c r="P30" s="131">
        <v>1</v>
      </c>
      <c r="Q30" s="132">
        <v>290.357142857143</v>
      </c>
      <c r="R30" s="132">
        <v>290.357142857143</v>
      </c>
      <c r="S30" s="133">
        <v>290.357142857143</v>
      </c>
      <c r="T30" s="130"/>
      <c r="U30" s="130"/>
      <c r="V30" s="130"/>
      <c r="W30" s="130"/>
      <c r="X30" s="130"/>
      <c r="Y30" s="130"/>
      <c r="Z30" s="130"/>
      <c r="AA30" s="130"/>
      <c r="AB30" s="129"/>
      <c r="AC30" s="129"/>
      <c r="AD30" s="129"/>
      <c r="AE30" s="129"/>
      <c r="AF30" s="1"/>
    </row>
    <row r="31" spans="2:32" x14ac:dyDescent="0.25">
      <c r="B31" s="1"/>
      <c r="C31" s="130"/>
      <c r="D31" s="130"/>
      <c r="E31" s="49">
        <v>40008892</v>
      </c>
      <c r="F31" s="134" t="s">
        <v>183</v>
      </c>
      <c r="G31" s="134" t="s">
        <v>183</v>
      </c>
      <c r="H31" s="134" t="s">
        <v>183</v>
      </c>
      <c r="I31" s="134" t="s">
        <v>183</v>
      </c>
      <c r="J31" s="134" t="s">
        <v>183</v>
      </c>
      <c r="K31" s="134" t="s">
        <v>183</v>
      </c>
      <c r="L31" s="134" t="s">
        <v>183</v>
      </c>
      <c r="M31" s="134" t="s">
        <v>183</v>
      </c>
      <c r="N31" s="134" t="s">
        <v>183</v>
      </c>
      <c r="O31" s="134" t="s">
        <v>183</v>
      </c>
      <c r="P31" s="131">
        <v>1</v>
      </c>
      <c r="Q31" s="132">
        <v>323.46428571428498</v>
      </c>
      <c r="R31" s="132">
        <v>323.46428571428498</v>
      </c>
      <c r="S31" s="133">
        <v>323.46428571428498</v>
      </c>
      <c r="T31" s="130"/>
      <c r="U31" s="130"/>
      <c r="V31" s="130"/>
      <c r="W31" s="130"/>
      <c r="X31" s="130"/>
      <c r="Y31" s="130"/>
      <c r="Z31" s="130"/>
      <c r="AA31" s="130"/>
      <c r="AB31" s="129"/>
      <c r="AC31" s="129"/>
      <c r="AD31" s="129"/>
      <c r="AE31" s="129"/>
      <c r="AF31" s="1"/>
    </row>
    <row r="32" spans="2:32" x14ac:dyDescent="0.25">
      <c r="B32" s="1"/>
      <c r="C32" s="130"/>
      <c r="D32" s="130"/>
      <c r="E32" s="49">
        <v>40008898</v>
      </c>
      <c r="F32" s="134" t="s">
        <v>184</v>
      </c>
      <c r="G32" s="134" t="s">
        <v>184</v>
      </c>
      <c r="H32" s="134" t="s">
        <v>184</v>
      </c>
      <c r="I32" s="134" t="s">
        <v>184</v>
      </c>
      <c r="J32" s="134" t="s">
        <v>184</v>
      </c>
      <c r="K32" s="134" t="s">
        <v>184</v>
      </c>
      <c r="L32" s="134" t="s">
        <v>184</v>
      </c>
      <c r="M32" s="134" t="s">
        <v>184</v>
      </c>
      <c r="N32" s="134" t="s">
        <v>184</v>
      </c>
      <c r="O32" s="134" t="s">
        <v>184</v>
      </c>
      <c r="P32" s="131">
        <v>1</v>
      </c>
      <c r="Q32" s="132">
        <v>356.57142857142799</v>
      </c>
      <c r="R32" s="132">
        <v>356.57142857142799</v>
      </c>
      <c r="S32" s="133">
        <v>356.57142857142799</v>
      </c>
      <c r="T32" s="130"/>
      <c r="U32" s="130"/>
      <c r="V32" s="130"/>
      <c r="W32" s="130"/>
      <c r="X32" s="130"/>
      <c r="Y32" s="130"/>
      <c r="Z32" s="130"/>
      <c r="AA32" s="130"/>
      <c r="AB32" s="129"/>
      <c r="AC32" s="129"/>
      <c r="AD32" s="129"/>
      <c r="AE32" s="129"/>
      <c r="AF32" s="1"/>
    </row>
    <row r="33" spans="2:32" x14ac:dyDescent="0.25">
      <c r="B33" s="1"/>
      <c r="C33" s="130"/>
      <c r="D33" s="130"/>
      <c r="E33" s="49">
        <v>40008899</v>
      </c>
      <c r="F33" s="134" t="s">
        <v>185</v>
      </c>
      <c r="G33" s="134" t="s">
        <v>185</v>
      </c>
      <c r="H33" s="134" t="s">
        <v>185</v>
      </c>
      <c r="I33" s="134" t="s">
        <v>185</v>
      </c>
      <c r="J33" s="134" t="s">
        <v>185</v>
      </c>
      <c r="K33" s="134" t="s">
        <v>185</v>
      </c>
      <c r="L33" s="134" t="s">
        <v>185</v>
      </c>
      <c r="M33" s="134" t="s">
        <v>185</v>
      </c>
      <c r="N33" s="134" t="s">
        <v>185</v>
      </c>
      <c r="O33" s="134" t="s">
        <v>185</v>
      </c>
      <c r="P33" s="131">
        <v>1</v>
      </c>
      <c r="Q33" s="132">
        <v>389.67857142857099</v>
      </c>
      <c r="R33" s="132">
        <v>389.67857142857099</v>
      </c>
      <c r="S33" s="133">
        <v>389.67857142857099</v>
      </c>
      <c r="T33" s="130"/>
      <c r="U33" s="130"/>
      <c r="V33" s="130"/>
      <c r="W33" s="130"/>
      <c r="X33" s="130"/>
      <c r="Y33" s="130"/>
      <c r="Z33" s="130"/>
      <c r="AA33" s="130"/>
      <c r="AB33" s="129"/>
      <c r="AC33" s="129"/>
      <c r="AD33" s="129"/>
      <c r="AE33" s="129"/>
      <c r="AF33" s="1"/>
    </row>
    <row r="34" spans="2:32" x14ac:dyDescent="0.25">
      <c r="B34" s="1"/>
      <c r="C34" s="130"/>
      <c r="D34" s="130"/>
      <c r="E34" s="49">
        <v>40008907</v>
      </c>
      <c r="F34" s="134" t="s">
        <v>186</v>
      </c>
      <c r="G34" s="134" t="s">
        <v>186</v>
      </c>
      <c r="H34" s="134" t="s">
        <v>186</v>
      </c>
      <c r="I34" s="134" t="s">
        <v>186</v>
      </c>
      <c r="J34" s="134" t="s">
        <v>186</v>
      </c>
      <c r="K34" s="134" t="s">
        <v>186</v>
      </c>
      <c r="L34" s="134" t="s">
        <v>186</v>
      </c>
      <c r="M34" s="134" t="s">
        <v>186</v>
      </c>
      <c r="N34" s="134" t="s">
        <v>186</v>
      </c>
      <c r="O34" s="134" t="s">
        <v>186</v>
      </c>
      <c r="P34" s="131">
        <v>1</v>
      </c>
      <c r="Q34" s="132">
        <v>422.78571428571399</v>
      </c>
      <c r="R34" s="132">
        <v>422.78571428571399</v>
      </c>
      <c r="S34" s="133">
        <v>422.78571428571399</v>
      </c>
      <c r="T34" s="130"/>
      <c r="U34" s="130"/>
      <c r="V34" s="130"/>
      <c r="W34" s="130"/>
      <c r="X34" s="130"/>
      <c r="Y34" s="130"/>
      <c r="Z34" s="130"/>
      <c r="AA34" s="130"/>
      <c r="AB34" s="129"/>
      <c r="AC34" s="129"/>
      <c r="AD34" s="129"/>
      <c r="AE34" s="129"/>
      <c r="AF34" s="1"/>
    </row>
    <row r="35" spans="2:32" x14ac:dyDescent="0.25">
      <c r="B35" s="1"/>
      <c r="C35" s="130"/>
      <c r="D35" s="130"/>
      <c r="E35" s="49">
        <v>40008908</v>
      </c>
      <c r="F35" s="134" t="s">
        <v>187</v>
      </c>
      <c r="G35" s="134" t="s">
        <v>187</v>
      </c>
      <c r="H35" s="134" t="s">
        <v>187</v>
      </c>
      <c r="I35" s="134" t="s">
        <v>187</v>
      </c>
      <c r="J35" s="134" t="s">
        <v>187</v>
      </c>
      <c r="K35" s="134" t="s">
        <v>187</v>
      </c>
      <c r="L35" s="134" t="s">
        <v>187</v>
      </c>
      <c r="M35" s="134" t="s">
        <v>187</v>
      </c>
      <c r="N35" s="134" t="s">
        <v>187</v>
      </c>
      <c r="O35" s="134" t="s">
        <v>187</v>
      </c>
      <c r="P35" s="131">
        <v>1</v>
      </c>
      <c r="Q35" s="132"/>
      <c r="R35" s="132"/>
      <c r="S35" s="133"/>
      <c r="T35" s="130"/>
      <c r="U35" s="130"/>
      <c r="V35" s="130"/>
      <c r="W35" s="130"/>
      <c r="X35" s="130"/>
      <c r="Y35" s="130"/>
      <c r="Z35" s="130"/>
      <c r="AA35" s="130"/>
      <c r="AB35" s="129"/>
      <c r="AC35" s="129"/>
      <c r="AD35" s="129"/>
      <c r="AE35" s="129"/>
      <c r="AF35" s="1"/>
    </row>
    <row r="36" spans="2:32" x14ac:dyDescent="0.25">
      <c r="B36" s="1"/>
      <c r="C36" s="130"/>
      <c r="D36" s="130"/>
      <c r="E36" s="49">
        <v>40008909</v>
      </c>
      <c r="F36" s="134" t="s">
        <v>188</v>
      </c>
      <c r="G36" s="134" t="s">
        <v>188</v>
      </c>
      <c r="H36" s="134" t="s">
        <v>188</v>
      </c>
      <c r="I36" s="134" t="s">
        <v>188</v>
      </c>
      <c r="J36" s="134" t="s">
        <v>188</v>
      </c>
      <c r="K36" s="134" t="s">
        <v>188</v>
      </c>
      <c r="L36" s="134" t="s">
        <v>188</v>
      </c>
      <c r="M36" s="134" t="s">
        <v>188</v>
      </c>
      <c r="N36" s="134" t="s">
        <v>188</v>
      </c>
      <c r="O36" s="134" t="s">
        <v>188</v>
      </c>
      <c r="P36" s="131">
        <v>1</v>
      </c>
      <c r="Q36" s="132">
        <v>455.892857142857</v>
      </c>
      <c r="R36" s="132">
        <v>455.892857142857</v>
      </c>
      <c r="S36" s="133">
        <v>455.892857142857</v>
      </c>
      <c r="T36" s="130"/>
      <c r="U36" s="130"/>
      <c r="V36" s="130"/>
      <c r="W36" s="130"/>
      <c r="X36" s="130"/>
      <c r="Y36" s="130"/>
      <c r="Z36" s="130"/>
      <c r="AA36" s="130"/>
      <c r="AB36" s="129"/>
      <c r="AC36" s="129"/>
      <c r="AD36" s="129"/>
      <c r="AE36" s="129"/>
      <c r="AF36" s="1"/>
    </row>
    <row r="37" spans="2:32" x14ac:dyDescent="0.25">
      <c r="B37" s="1"/>
      <c r="C37" s="130"/>
      <c r="D37" s="130"/>
      <c r="E37" s="49">
        <v>40008910</v>
      </c>
      <c r="F37" s="134" t="s">
        <v>189</v>
      </c>
      <c r="G37" s="134" t="s">
        <v>189</v>
      </c>
      <c r="H37" s="134" t="s">
        <v>189</v>
      </c>
      <c r="I37" s="134" t="s">
        <v>189</v>
      </c>
      <c r="J37" s="134" t="s">
        <v>189</v>
      </c>
      <c r="K37" s="134" t="s">
        <v>189</v>
      </c>
      <c r="L37" s="134" t="s">
        <v>189</v>
      </c>
      <c r="M37" s="134" t="s">
        <v>189</v>
      </c>
      <c r="N37" s="134" t="s">
        <v>189</v>
      </c>
      <c r="O37" s="134" t="s">
        <v>189</v>
      </c>
      <c r="P37" s="131">
        <v>1</v>
      </c>
      <c r="Q37" s="132">
        <v>489</v>
      </c>
      <c r="R37" s="132">
        <v>489</v>
      </c>
      <c r="S37" s="133">
        <v>489</v>
      </c>
      <c r="T37" s="130"/>
      <c r="U37" s="130"/>
      <c r="V37" s="130"/>
      <c r="W37" s="130"/>
      <c r="X37" s="130"/>
      <c r="Y37" s="130"/>
      <c r="Z37" s="130"/>
      <c r="AA37" s="130"/>
      <c r="AB37" s="129"/>
      <c r="AC37" s="129"/>
      <c r="AD37" s="129"/>
      <c r="AE37" s="129"/>
      <c r="AF37" s="1"/>
    </row>
    <row r="38" spans="2:32" x14ac:dyDescent="0.25">
      <c r="B38" s="1"/>
      <c r="C38" s="130"/>
      <c r="D38" s="130"/>
      <c r="E38" s="49">
        <v>40008911</v>
      </c>
      <c r="F38" s="134" t="s">
        <v>190</v>
      </c>
      <c r="G38" s="134" t="s">
        <v>190</v>
      </c>
      <c r="H38" s="134" t="s">
        <v>190</v>
      </c>
      <c r="I38" s="134" t="s">
        <v>190</v>
      </c>
      <c r="J38" s="134" t="s">
        <v>190</v>
      </c>
      <c r="K38" s="134" t="s">
        <v>190</v>
      </c>
      <c r="L38" s="134" t="s">
        <v>190</v>
      </c>
      <c r="M38" s="134" t="s">
        <v>190</v>
      </c>
      <c r="N38" s="134" t="s">
        <v>190</v>
      </c>
      <c r="O38" s="134" t="s">
        <v>190</v>
      </c>
      <c r="P38" s="131">
        <v>1</v>
      </c>
      <c r="Q38" s="132">
        <v>522.107142857143</v>
      </c>
      <c r="R38" s="132">
        <v>522.107142857143</v>
      </c>
      <c r="S38" s="133">
        <v>522.107142857143</v>
      </c>
      <c r="T38" s="130"/>
      <c r="U38" s="130"/>
      <c r="V38" s="130"/>
      <c r="W38" s="130"/>
      <c r="X38" s="130"/>
      <c r="Y38" s="130"/>
      <c r="Z38" s="130"/>
      <c r="AA38" s="130"/>
      <c r="AB38" s="129"/>
      <c r="AC38" s="129"/>
      <c r="AD38" s="129"/>
      <c r="AE38" s="129"/>
      <c r="AF38" s="1"/>
    </row>
    <row r="39" spans="2:32" x14ac:dyDescent="0.25">
      <c r="B39" s="1"/>
      <c r="C39" s="130"/>
      <c r="D39" s="130"/>
      <c r="E39" s="49">
        <v>40008912</v>
      </c>
      <c r="F39" s="134" t="s">
        <v>191</v>
      </c>
      <c r="G39" s="134" t="s">
        <v>191</v>
      </c>
      <c r="H39" s="134" t="s">
        <v>191</v>
      </c>
      <c r="I39" s="134" t="s">
        <v>191</v>
      </c>
      <c r="J39" s="134" t="s">
        <v>191</v>
      </c>
      <c r="K39" s="134" t="s">
        <v>191</v>
      </c>
      <c r="L39" s="134" t="s">
        <v>191</v>
      </c>
      <c r="M39" s="134" t="s">
        <v>191</v>
      </c>
      <c r="N39" s="134" t="s">
        <v>191</v>
      </c>
      <c r="O39" s="134" t="s">
        <v>191</v>
      </c>
      <c r="P39" s="131">
        <v>1</v>
      </c>
      <c r="Q39" s="132">
        <v>555.21428571428498</v>
      </c>
      <c r="R39" s="132">
        <v>555.21428571428498</v>
      </c>
      <c r="S39" s="133">
        <v>555.21428571428498</v>
      </c>
      <c r="T39" s="130"/>
      <c r="U39" s="130"/>
      <c r="V39" s="130"/>
      <c r="W39" s="130"/>
      <c r="X39" s="130"/>
      <c r="Y39" s="130"/>
      <c r="Z39" s="130"/>
      <c r="AA39" s="130"/>
      <c r="AB39" s="129"/>
      <c r="AC39" s="129"/>
      <c r="AD39" s="129"/>
      <c r="AE39" s="129"/>
      <c r="AF39" s="1"/>
    </row>
    <row r="40" spans="2:32" x14ac:dyDescent="0.25">
      <c r="B40" s="1"/>
      <c r="C40" s="130"/>
      <c r="D40" s="130"/>
      <c r="E40" s="49">
        <v>40008913</v>
      </c>
      <c r="F40" s="134" t="s">
        <v>192</v>
      </c>
      <c r="G40" s="134" t="s">
        <v>192</v>
      </c>
      <c r="H40" s="134" t="s">
        <v>192</v>
      </c>
      <c r="I40" s="134" t="s">
        <v>192</v>
      </c>
      <c r="J40" s="134" t="s">
        <v>192</v>
      </c>
      <c r="K40" s="134" t="s">
        <v>192</v>
      </c>
      <c r="L40" s="134" t="s">
        <v>192</v>
      </c>
      <c r="M40" s="134" t="s">
        <v>192</v>
      </c>
      <c r="N40" s="134" t="s">
        <v>192</v>
      </c>
      <c r="O40" s="134" t="s">
        <v>192</v>
      </c>
      <c r="P40" s="131">
        <v>1</v>
      </c>
      <c r="Q40" s="132">
        <v>588.32142857142799</v>
      </c>
      <c r="R40" s="132">
        <v>588.32142857142799</v>
      </c>
      <c r="S40" s="133">
        <v>588.32142857142799</v>
      </c>
      <c r="T40" s="130"/>
      <c r="U40" s="130"/>
      <c r="V40" s="130"/>
      <c r="W40" s="130"/>
      <c r="X40" s="130"/>
      <c r="Y40" s="130"/>
      <c r="Z40" s="130"/>
      <c r="AA40" s="130"/>
      <c r="AB40" s="129"/>
      <c r="AC40" s="129"/>
      <c r="AD40" s="129"/>
      <c r="AE40" s="129"/>
      <c r="AF40" s="1"/>
    </row>
    <row r="41" spans="2:32" x14ac:dyDescent="0.25">
      <c r="B41" s="1"/>
      <c r="C41" s="130"/>
      <c r="D41" s="130"/>
      <c r="E41" s="49">
        <v>40008920</v>
      </c>
      <c r="F41" s="134" t="s">
        <v>193</v>
      </c>
      <c r="G41" s="134" t="s">
        <v>193</v>
      </c>
      <c r="H41" s="134" t="s">
        <v>193</v>
      </c>
      <c r="I41" s="134" t="s">
        <v>193</v>
      </c>
      <c r="J41" s="134" t="s">
        <v>193</v>
      </c>
      <c r="K41" s="134" t="s">
        <v>193</v>
      </c>
      <c r="L41" s="134" t="s">
        <v>193</v>
      </c>
      <c r="M41" s="134" t="s">
        <v>193</v>
      </c>
      <c r="N41" s="134" t="s">
        <v>193</v>
      </c>
      <c r="O41" s="134" t="s">
        <v>193</v>
      </c>
      <c r="P41" s="131">
        <v>1</v>
      </c>
      <c r="Q41" s="132">
        <v>621.42857142857099</v>
      </c>
      <c r="R41" s="132">
        <v>621.42857142857099</v>
      </c>
      <c r="S41" s="133">
        <v>621.42857142857099</v>
      </c>
      <c r="T41" s="130"/>
      <c r="U41" s="130"/>
      <c r="V41" s="130"/>
      <c r="W41" s="130"/>
      <c r="X41" s="130"/>
      <c r="Y41" s="130"/>
      <c r="Z41" s="130"/>
      <c r="AA41" s="130"/>
      <c r="AB41" s="129"/>
      <c r="AC41" s="129"/>
      <c r="AD41" s="129"/>
      <c r="AE41" s="129"/>
      <c r="AF41" s="1"/>
    </row>
    <row r="42" spans="2:32" x14ac:dyDescent="0.25">
      <c r="B42" s="1"/>
      <c r="C42" s="130"/>
      <c r="D42" s="130"/>
      <c r="E42" s="49">
        <v>40008921</v>
      </c>
      <c r="F42" s="134" t="s">
        <v>194</v>
      </c>
      <c r="G42" s="134" t="s">
        <v>194</v>
      </c>
      <c r="H42" s="134" t="s">
        <v>194</v>
      </c>
      <c r="I42" s="134" t="s">
        <v>194</v>
      </c>
      <c r="J42" s="134" t="s">
        <v>194</v>
      </c>
      <c r="K42" s="134" t="s">
        <v>194</v>
      </c>
      <c r="L42" s="134" t="s">
        <v>194</v>
      </c>
      <c r="M42" s="134" t="s">
        <v>194</v>
      </c>
      <c r="N42" s="134" t="s">
        <v>194</v>
      </c>
      <c r="O42" s="134" t="s">
        <v>194</v>
      </c>
      <c r="P42" s="131">
        <v>1</v>
      </c>
      <c r="Q42" s="132">
        <v>654.53571428571399</v>
      </c>
      <c r="R42" s="132">
        <v>654.53571428571399</v>
      </c>
      <c r="S42" s="133">
        <v>654.53571428571399</v>
      </c>
      <c r="T42" s="130"/>
      <c r="U42" s="130"/>
      <c r="V42" s="130"/>
      <c r="W42" s="130"/>
      <c r="X42" s="130"/>
      <c r="Y42" s="130"/>
      <c r="Z42" s="130"/>
      <c r="AA42" s="130"/>
      <c r="AB42" s="129"/>
      <c r="AC42" s="129"/>
      <c r="AD42" s="129"/>
      <c r="AE42" s="129"/>
      <c r="AF42" s="1"/>
    </row>
    <row r="43" spans="2:32" x14ac:dyDescent="0.25">
      <c r="B43" s="1"/>
      <c r="C43" s="130"/>
      <c r="D43" s="130"/>
      <c r="E43" s="49">
        <v>40008922</v>
      </c>
      <c r="F43" s="134" t="s">
        <v>195</v>
      </c>
      <c r="G43" s="134" t="s">
        <v>195</v>
      </c>
      <c r="H43" s="134" t="s">
        <v>195</v>
      </c>
      <c r="I43" s="134" t="s">
        <v>195</v>
      </c>
      <c r="J43" s="134" t="s">
        <v>195</v>
      </c>
      <c r="K43" s="134" t="s">
        <v>195</v>
      </c>
      <c r="L43" s="134" t="s">
        <v>195</v>
      </c>
      <c r="M43" s="134" t="s">
        <v>195</v>
      </c>
      <c r="N43" s="134" t="s">
        <v>195</v>
      </c>
      <c r="O43" s="134" t="s">
        <v>195</v>
      </c>
      <c r="P43" s="131">
        <v>1</v>
      </c>
      <c r="Q43" s="132"/>
      <c r="R43" s="132"/>
      <c r="S43" s="133"/>
      <c r="T43" s="130"/>
      <c r="U43" s="130"/>
      <c r="V43" s="130"/>
      <c r="W43" s="130"/>
      <c r="X43" s="130"/>
      <c r="Y43" s="130"/>
      <c r="Z43" s="130"/>
      <c r="AA43" s="130"/>
      <c r="AB43" s="129"/>
      <c r="AC43" s="129"/>
      <c r="AD43" s="129"/>
      <c r="AE43" s="129"/>
      <c r="AF43" s="1"/>
    </row>
    <row r="44" spans="2:32" x14ac:dyDescent="0.25">
      <c r="B44" s="1"/>
      <c r="C44" s="130"/>
      <c r="D44" s="130"/>
      <c r="E44" s="49">
        <v>40008927</v>
      </c>
      <c r="F44" s="134" t="s">
        <v>196</v>
      </c>
      <c r="G44" s="134" t="s">
        <v>196</v>
      </c>
      <c r="H44" s="134" t="s">
        <v>196</v>
      </c>
      <c r="I44" s="134" t="s">
        <v>196</v>
      </c>
      <c r="J44" s="134" t="s">
        <v>196</v>
      </c>
      <c r="K44" s="134" t="s">
        <v>196</v>
      </c>
      <c r="L44" s="134" t="s">
        <v>196</v>
      </c>
      <c r="M44" s="134" t="s">
        <v>196</v>
      </c>
      <c r="N44" s="134" t="s">
        <v>196</v>
      </c>
      <c r="O44" s="134" t="s">
        <v>196</v>
      </c>
      <c r="P44" s="131">
        <v>1</v>
      </c>
      <c r="Q44" s="132">
        <v>687.642857142857</v>
      </c>
      <c r="R44" s="132">
        <v>687.642857142857</v>
      </c>
      <c r="S44" s="133">
        <v>687.642857142857</v>
      </c>
      <c r="T44" s="130"/>
      <c r="U44" s="130"/>
      <c r="V44" s="130"/>
      <c r="W44" s="130"/>
      <c r="X44" s="130"/>
      <c r="Y44" s="130"/>
      <c r="Z44" s="130"/>
      <c r="AA44" s="130"/>
      <c r="AB44" s="129"/>
      <c r="AC44" s="129"/>
      <c r="AD44" s="129"/>
      <c r="AE44" s="129"/>
      <c r="AF44" s="1"/>
    </row>
    <row r="45" spans="2:32" x14ac:dyDescent="0.25">
      <c r="B45" s="1"/>
      <c r="C45" s="130"/>
      <c r="D45" s="130"/>
      <c r="E45" s="49">
        <v>40008928</v>
      </c>
      <c r="F45" s="134" t="s">
        <v>197</v>
      </c>
      <c r="G45" s="134" t="s">
        <v>197</v>
      </c>
      <c r="H45" s="134" t="s">
        <v>197</v>
      </c>
      <c r="I45" s="134" t="s">
        <v>197</v>
      </c>
      <c r="J45" s="134" t="s">
        <v>197</v>
      </c>
      <c r="K45" s="134" t="s">
        <v>197</v>
      </c>
      <c r="L45" s="134" t="s">
        <v>197</v>
      </c>
      <c r="M45" s="134" t="s">
        <v>197</v>
      </c>
      <c r="N45" s="134" t="s">
        <v>197</v>
      </c>
      <c r="O45" s="134" t="s">
        <v>197</v>
      </c>
      <c r="P45" s="131">
        <v>1</v>
      </c>
      <c r="Q45" s="132">
        <v>720.75</v>
      </c>
      <c r="R45" s="132">
        <v>720.75</v>
      </c>
      <c r="S45" s="133">
        <v>720.75</v>
      </c>
      <c r="T45" s="130"/>
      <c r="U45" s="130"/>
      <c r="V45" s="130"/>
      <c r="W45" s="130"/>
      <c r="X45" s="130"/>
      <c r="Y45" s="130"/>
      <c r="Z45" s="130"/>
      <c r="AA45" s="130"/>
      <c r="AB45" s="129"/>
      <c r="AC45" s="129"/>
      <c r="AD45" s="129"/>
      <c r="AE45" s="129"/>
      <c r="AF45" s="1"/>
    </row>
    <row r="46" spans="2:32" x14ac:dyDescent="0.25">
      <c r="B46" s="1"/>
      <c r="C46" s="130"/>
      <c r="D46" s="130"/>
      <c r="E46" s="49">
        <v>40008938</v>
      </c>
      <c r="F46" s="134" t="s">
        <v>198</v>
      </c>
      <c r="G46" s="134" t="s">
        <v>198</v>
      </c>
      <c r="H46" s="134" t="s">
        <v>198</v>
      </c>
      <c r="I46" s="134" t="s">
        <v>198</v>
      </c>
      <c r="J46" s="134" t="s">
        <v>198</v>
      </c>
      <c r="K46" s="134" t="s">
        <v>198</v>
      </c>
      <c r="L46" s="134" t="s">
        <v>198</v>
      </c>
      <c r="M46" s="134" t="s">
        <v>198</v>
      </c>
      <c r="N46" s="134" t="s">
        <v>198</v>
      </c>
      <c r="O46" s="134" t="s">
        <v>198</v>
      </c>
      <c r="P46" s="131">
        <v>1</v>
      </c>
      <c r="Q46" s="132">
        <v>753.85714285714198</v>
      </c>
      <c r="R46" s="132">
        <v>753.85714285714198</v>
      </c>
      <c r="S46" s="133">
        <v>753.85714285714198</v>
      </c>
      <c r="T46" s="130"/>
      <c r="U46" s="130"/>
      <c r="V46" s="130"/>
      <c r="W46" s="130"/>
      <c r="X46" s="130"/>
      <c r="Y46" s="130"/>
      <c r="Z46" s="130"/>
      <c r="AA46" s="130"/>
      <c r="AB46" s="129"/>
      <c r="AC46" s="129"/>
      <c r="AD46" s="129"/>
      <c r="AE46" s="129"/>
      <c r="AF46" s="1"/>
    </row>
    <row r="47" spans="2:32" x14ac:dyDescent="0.25">
      <c r="B47" s="1"/>
      <c r="C47" s="130"/>
      <c r="D47" s="130"/>
      <c r="E47" s="49">
        <v>40008940</v>
      </c>
      <c r="F47" s="134" t="s">
        <v>199</v>
      </c>
      <c r="G47" s="134" t="s">
        <v>199</v>
      </c>
      <c r="H47" s="134" t="s">
        <v>199</v>
      </c>
      <c r="I47" s="134" t="s">
        <v>199</v>
      </c>
      <c r="J47" s="134" t="s">
        <v>199</v>
      </c>
      <c r="K47" s="134" t="s">
        <v>199</v>
      </c>
      <c r="L47" s="134" t="s">
        <v>199</v>
      </c>
      <c r="M47" s="134" t="s">
        <v>199</v>
      </c>
      <c r="N47" s="134" t="s">
        <v>199</v>
      </c>
      <c r="O47" s="134" t="s">
        <v>199</v>
      </c>
      <c r="P47" s="131">
        <v>1</v>
      </c>
      <c r="Q47" s="132">
        <v>786.96428571428498</v>
      </c>
      <c r="R47" s="132">
        <v>786.96428571428498</v>
      </c>
      <c r="S47" s="133">
        <v>786.96428571428498</v>
      </c>
      <c r="T47" s="130"/>
      <c r="U47" s="130"/>
      <c r="V47" s="130"/>
      <c r="W47" s="130"/>
      <c r="X47" s="130"/>
      <c r="Y47" s="130"/>
      <c r="Z47" s="130"/>
      <c r="AA47" s="130"/>
      <c r="AB47" s="129"/>
      <c r="AC47" s="129"/>
      <c r="AD47" s="129"/>
      <c r="AE47" s="129"/>
      <c r="AF47" s="1"/>
    </row>
    <row r="48" spans="2:32" x14ac:dyDescent="0.25">
      <c r="B48" s="1"/>
      <c r="C48" s="130"/>
      <c r="D48" s="130"/>
      <c r="E48" s="49">
        <v>40008942</v>
      </c>
      <c r="F48" s="134" t="s">
        <v>200</v>
      </c>
      <c r="G48" s="134" t="s">
        <v>200</v>
      </c>
      <c r="H48" s="134" t="s">
        <v>200</v>
      </c>
      <c r="I48" s="134" t="s">
        <v>200</v>
      </c>
      <c r="J48" s="134" t="s">
        <v>200</v>
      </c>
      <c r="K48" s="134" t="s">
        <v>200</v>
      </c>
      <c r="L48" s="134" t="s">
        <v>200</v>
      </c>
      <c r="M48" s="134" t="s">
        <v>200</v>
      </c>
      <c r="N48" s="134" t="s">
        <v>200</v>
      </c>
      <c r="O48" s="134" t="s">
        <v>200</v>
      </c>
      <c r="P48" s="131">
        <v>1</v>
      </c>
      <c r="Q48" s="132">
        <v>820.07142857142799</v>
      </c>
      <c r="R48" s="132">
        <v>820.07142857142799</v>
      </c>
      <c r="S48" s="133">
        <v>820.07142857142799</v>
      </c>
      <c r="T48" s="130"/>
      <c r="U48" s="130"/>
      <c r="V48" s="130"/>
      <c r="W48" s="130"/>
      <c r="X48" s="130"/>
      <c r="Y48" s="130"/>
      <c r="Z48" s="130"/>
      <c r="AA48" s="130"/>
      <c r="AB48" s="129"/>
      <c r="AC48" s="129"/>
      <c r="AD48" s="129"/>
      <c r="AE48" s="129"/>
      <c r="AF48" s="1"/>
    </row>
    <row r="49" spans="2:32" x14ac:dyDescent="0.25">
      <c r="B49" s="1"/>
      <c r="C49" s="130"/>
      <c r="D49" s="130"/>
      <c r="E49" s="49">
        <v>40008943</v>
      </c>
      <c r="F49" s="134" t="s">
        <v>201</v>
      </c>
      <c r="G49" s="134" t="s">
        <v>201</v>
      </c>
      <c r="H49" s="134" t="s">
        <v>201</v>
      </c>
      <c r="I49" s="134" t="s">
        <v>201</v>
      </c>
      <c r="J49" s="134" t="s">
        <v>201</v>
      </c>
      <c r="K49" s="134" t="s">
        <v>201</v>
      </c>
      <c r="L49" s="134" t="s">
        <v>201</v>
      </c>
      <c r="M49" s="134" t="s">
        <v>201</v>
      </c>
      <c r="N49" s="134" t="s">
        <v>201</v>
      </c>
      <c r="O49" s="134" t="s">
        <v>201</v>
      </c>
      <c r="P49" s="131">
        <v>1</v>
      </c>
      <c r="Q49" s="132">
        <v>853.17857142857099</v>
      </c>
      <c r="R49" s="132">
        <v>853.17857142857099</v>
      </c>
      <c r="S49" s="133">
        <v>853.17857142857099</v>
      </c>
      <c r="T49" s="130"/>
      <c r="U49" s="130"/>
      <c r="V49" s="130"/>
      <c r="W49" s="130"/>
      <c r="X49" s="130"/>
      <c r="Y49" s="130"/>
      <c r="Z49" s="130"/>
      <c r="AA49" s="130"/>
      <c r="AB49" s="129"/>
      <c r="AC49" s="129"/>
      <c r="AD49" s="129"/>
      <c r="AE49" s="129"/>
      <c r="AF49" s="1"/>
    </row>
    <row r="50" spans="2:32" x14ac:dyDescent="0.25">
      <c r="B50" s="1"/>
      <c r="C50" s="130"/>
      <c r="D50" s="130"/>
      <c r="E50" s="49">
        <v>40008944</v>
      </c>
      <c r="F50" s="134" t="s">
        <v>202</v>
      </c>
      <c r="G50" s="134" t="s">
        <v>202</v>
      </c>
      <c r="H50" s="134" t="s">
        <v>202</v>
      </c>
      <c r="I50" s="134" t="s">
        <v>202</v>
      </c>
      <c r="J50" s="134" t="s">
        <v>202</v>
      </c>
      <c r="K50" s="134" t="s">
        <v>202</v>
      </c>
      <c r="L50" s="134" t="s">
        <v>202</v>
      </c>
      <c r="M50" s="134" t="s">
        <v>202</v>
      </c>
      <c r="N50" s="134" t="s">
        <v>202</v>
      </c>
      <c r="O50" s="134" t="s">
        <v>202</v>
      </c>
      <c r="P50" s="131">
        <v>1</v>
      </c>
      <c r="Q50" s="132">
        <v>886.28571428571399</v>
      </c>
      <c r="R50" s="132">
        <v>886.28571428571399</v>
      </c>
      <c r="S50" s="133">
        <v>886.28571428571399</v>
      </c>
      <c r="T50" s="130"/>
      <c r="U50" s="130"/>
      <c r="V50" s="130"/>
      <c r="W50" s="130"/>
      <c r="X50" s="130"/>
      <c r="Y50" s="130"/>
      <c r="Z50" s="130"/>
      <c r="AA50" s="130"/>
      <c r="AB50" s="129"/>
      <c r="AC50" s="129"/>
      <c r="AD50" s="129"/>
      <c r="AE50" s="129"/>
      <c r="AF50" s="1"/>
    </row>
    <row r="51" spans="2:32" x14ac:dyDescent="0.25">
      <c r="B51" s="1"/>
      <c r="C51" s="130"/>
      <c r="D51" s="130"/>
      <c r="E51" s="49">
        <v>40008945</v>
      </c>
      <c r="F51" s="134" t="s">
        <v>203</v>
      </c>
      <c r="G51" s="134" t="s">
        <v>203</v>
      </c>
      <c r="H51" s="134" t="s">
        <v>203</v>
      </c>
      <c r="I51" s="134" t="s">
        <v>203</v>
      </c>
      <c r="J51" s="134" t="s">
        <v>203</v>
      </c>
      <c r="K51" s="134" t="s">
        <v>203</v>
      </c>
      <c r="L51" s="134" t="s">
        <v>203</v>
      </c>
      <c r="M51" s="134" t="s">
        <v>203</v>
      </c>
      <c r="N51" s="134" t="s">
        <v>203</v>
      </c>
      <c r="O51" s="134" t="s">
        <v>203</v>
      </c>
      <c r="P51" s="131">
        <v>1</v>
      </c>
      <c r="Q51" s="132"/>
      <c r="R51" s="132"/>
      <c r="S51" s="133"/>
      <c r="T51" s="130"/>
      <c r="U51" s="130"/>
      <c r="V51" s="130"/>
      <c r="W51" s="130"/>
      <c r="X51" s="130"/>
      <c r="Y51" s="130"/>
      <c r="Z51" s="130"/>
      <c r="AA51" s="130"/>
      <c r="AB51" s="129"/>
      <c r="AC51" s="129"/>
      <c r="AD51" s="129"/>
      <c r="AE51" s="129"/>
      <c r="AF51" s="1"/>
    </row>
    <row r="52" spans="2:32" x14ac:dyDescent="0.25">
      <c r="B52" s="1"/>
      <c r="C52" s="130"/>
      <c r="D52" s="130"/>
      <c r="E52" s="49">
        <v>40008951</v>
      </c>
      <c r="F52" s="134" t="s">
        <v>204</v>
      </c>
      <c r="G52" s="134" t="s">
        <v>204</v>
      </c>
      <c r="H52" s="134" t="s">
        <v>204</v>
      </c>
      <c r="I52" s="134" t="s">
        <v>204</v>
      </c>
      <c r="J52" s="134" t="s">
        <v>204</v>
      </c>
      <c r="K52" s="134" t="s">
        <v>204</v>
      </c>
      <c r="L52" s="134" t="s">
        <v>204</v>
      </c>
      <c r="M52" s="134" t="s">
        <v>204</v>
      </c>
      <c r="N52" s="134" t="s">
        <v>204</v>
      </c>
      <c r="O52" s="134" t="s">
        <v>204</v>
      </c>
      <c r="P52" s="131">
        <v>1</v>
      </c>
      <c r="Q52" s="132">
        <v>919.392857142857</v>
      </c>
      <c r="R52" s="132">
        <v>919.392857142857</v>
      </c>
      <c r="S52" s="133">
        <v>919.392857142857</v>
      </c>
      <c r="T52" s="130"/>
      <c r="U52" s="130"/>
      <c r="V52" s="130"/>
      <c r="W52" s="130"/>
      <c r="X52" s="130"/>
      <c r="Y52" s="130"/>
      <c r="Z52" s="130"/>
      <c r="AA52" s="130"/>
      <c r="AB52" s="129"/>
      <c r="AC52" s="129"/>
      <c r="AD52" s="129"/>
      <c r="AE52" s="129"/>
      <c r="AF52" s="1"/>
    </row>
    <row r="53" spans="2:32" x14ac:dyDescent="0.25">
      <c r="B53" s="1"/>
      <c r="C53" s="130"/>
      <c r="D53" s="130"/>
      <c r="E53" s="49">
        <v>40008953</v>
      </c>
      <c r="F53" s="134" t="s">
        <v>205</v>
      </c>
      <c r="G53" s="134" t="s">
        <v>205</v>
      </c>
      <c r="H53" s="134" t="s">
        <v>205</v>
      </c>
      <c r="I53" s="134" t="s">
        <v>205</v>
      </c>
      <c r="J53" s="134" t="s">
        <v>205</v>
      </c>
      <c r="K53" s="134" t="s">
        <v>205</v>
      </c>
      <c r="L53" s="134" t="s">
        <v>205</v>
      </c>
      <c r="M53" s="134" t="s">
        <v>205</v>
      </c>
      <c r="N53" s="134" t="s">
        <v>205</v>
      </c>
      <c r="O53" s="134" t="s">
        <v>205</v>
      </c>
      <c r="P53" s="131">
        <v>1</v>
      </c>
      <c r="Q53" s="132">
        <v>952.5</v>
      </c>
      <c r="R53" s="132">
        <v>952.5</v>
      </c>
      <c r="S53" s="133">
        <v>952.5</v>
      </c>
      <c r="T53" s="130"/>
      <c r="U53" s="130"/>
      <c r="V53" s="130"/>
      <c r="W53" s="130"/>
      <c r="X53" s="130"/>
      <c r="Y53" s="130"/>
      <c r="Z53" s="130"/>
      <c r="AA53" s="130"/>
      <c r="AB53" s="129"/>
      <c r="AC53" s="129"/>
      <c r="AD53" s="129"/>
      <c r="AE53" s="129"/>
      <c r="AF53" s="1"/>
    </row>
    <row r="54" spans="2:32" x14ac:dyDescent="0.25">
      <c r="B54" s="1"/>
      <c r="C54" s="130"/>
      <c r="D54" s="130"/>
      <c r="E54" s="49">
        <v>40009001</v>
      </c>
      <c r="F54" s="134" t="s">
        <v>206</v>
      </c>
      <c r="G54" s="134" t="s">
        <v>206</v>
      </c>
      <c r="H54" s="134" t="s">
        <v>206</v>
      </c>
      <c r="I54" s="134" t="s">
        <v>206</v>
      </c>
      <c r="J54" s="134" t="s">
        <v>206</v>
      </c>
      <c r="K54" s="134" t="s">
        <v>206</v>
      </c>
      <c r="L54" s="134" t="s">
        <v>206</v>
      </c>
      <c r="M54" s="134" t="s">
        <v>206</v>
      </c>
      <c r="N54" s="134" t="s">
        <v>206</v>
      </c>
      <c r="O54" s="134" t="s">
        <v>206</v>
      </c>
      <c r="P54" s="131">
        <v>1</v>
      </c>
      <c r="Q54" s="132">
        <v>985.60714285714198</v>
      </c>
      <c r="R54" s="132">
        <v>985.60714285714198</v>
      </c>
      <c r="S54" s="133">
        <v>985.60714285714198</v>
      </c>
      <c r="T54" s="130"/>
      <c r="U54" s="130"/>
      <c r="V54" s="130"/>
      <c r="W54" s="130"/>
      <c r="X54" s="130"/>
      <c r="Y54" s="130"/>
      <c r="Z54" s="130"/>
      <c r="AA54" s="130"/>
      <c r="AB54" s="129"/>
      <c r="AC54" s="129"/>
      <c r="AD54" s="129"/>
      <c r="AE54" s="129"/>
      <c r="AF54" s="1"/>
    </row>
    <row r="55" spans="2:32" x14ac:dyDescent="0.25">
      <c r="B55" s="1"/>
      <c r="C55" s="130"/>
      <c r="D55" s="130"/>
      <c r="E55" s="49">
        <v>40009003</v>
      </c>
      <c r="F55" s="134" t="s">
        <v>207</v>
      </c>
      <c r="G55" s="134" t="s">
        <v>207</v>
      </c>
      <c r="H55" s="134" t="s">
        <v>207</v>
      </c>
      <c r="I55" s="134" t="s">
        <v>207</v>
      </c>
      <c r="J55" s="134" t="s">
        <v>207</v>
      </c>
      <c r="K55" s="134" t="s">
        <v>207</v>
      </c>
      <c r="L55" s="134" t="s">
        <v>207</v>
      </c>
      <c r="M55" s="134" t="s">
        <v>207</v>
      </c>
      <c r="N55" s="134" t="s">
        <v>207</v>
      </c>
      <c r="O55" s="134" t="s">
        <v>207</v>
      </c>
      <c r="P55" s="131">
        <v>1</v>
      </c>
      <c r="Q55" s="132">
        <v>1018.71428571429</v>
      </c>
      <c r="R55" s="132">
        <v>1018.71428571429</v>
      </c>
      <c r="S55" s="133">
        <v>1018.71428571429</v>
      </c>
      <c r="T55" s="130"/>
      <c r="U55" s="130"/>
      <c r="V55" s="130"/>
      <c r="W55" s="130"/>
      <c r="X55" s="130"/>
      <c r="Y55" s="130"/>
      <c r="Z55" s="130"/>
      <c r="AA55" s="130"/>
      <c r="AB55" s="129"/>
      <c r="AC55" s="129"/>
      <c r="AD55" s="129"/>
      <c r="AE55" s="129"/>
      <c r="AF55" s="1"/>
    </row>
    <row r="56" spans="2:32" x14ac:dyDescent="0.25">
      <c r="B56" s="1"/>
      <c r="C56" s="130"/>
      <c r="D56" s="130"/>
      <c r="E56" s="49">
        <v>40009009</v>
      </c>
      <c r="F56" s="134" t="s">
        <v>208</v>
      </c>
      <c r="G56" s="134" t="s">
        <v>208</v>
      </c>
      <c r="H56" s="134" t="s">
        <v>208</v>
      </c>
      <c r="I56" s="134" t="s">
        <v>208</v>
      </c>
      <c r="J56" s="134" t="s">
        <v>208</v>
      </c>
      <c r="K56" s="134" t="s">
        <v>208</v>
      </c>
      <c r="L56" s="134" t="s">
        <v>208</v>
      </c>
      <c r="M56" s="134" t="s">
        <v>208</v>
      </c>
      <c r="N56" s="134" t="s">
        <v>208</v>
      </c>
      <c r="O56" s="134" t="s">
        <v>208</v>
      </c>
      <c r="P56" s="131">
        <v>1</v>
      </c>
      <c r="Q56" s="132">
        <v>1051.82142857143</v>
      </c>
      <c r="R56" s="132">
        <v>1051.82142857143</v>
      </c>
      <c r="S56" s="133">
        <v>1051.82142857143</v>
      </c>
      <c r="T56" s="130"/>
      <c r="U56" s="130"/>
      <c r="V56" s="130"/>
      <c r="W56" s="130"/>
      <c r="X56" s="130"/>
      <c r="Y56" s="130"/>
      <c r="Z56" s="130"/>
      <c r="AA56" s="130"/>
      <c r="AB56" s="129"/>
      <c r="AC56" s="129"/>
      <c r="AD56" s="129"/>
      <c r="AE56" s="129"/>
      <c r="AF56" s="1"/>
    </row>
    <row r="57" spans="2:32" x14ac:dyDescent="0.25">
      <c r="B57" s="1"/>
      <c r="C57" s="130"/>
      <c r="D57" s="130"/>
      <c r="E57" s="49">
        <v>40009011</v>
      </c>
      <c r="F57" s="134" t="s">
        <v>209</v>
      </c>
      <c r="G57" s="134" t="s">
        <v>209</v>
      </c>
      <c r="H57" s="134" t="s">
        <v>209</v>
      </c>
      <c r="I57" s="134" t="s">
        <v>209</v>
      </c>
      <c r="J57" s="134" t="s">
        <v>209</v>
      </c>
      <c r="K57" s="134" t="s">
        <v>209</v>
      </c>
      <c r="L57" s="134" t="s">
        <v>209</v>
      </c>
      <c r="M57" s="134" t="s">
        <v>209</v>
      </c>
      <c r="N57" s="134" t="s">
        <v>209</v>
      </c>
      <c r="O57" s="134" t="s">
        <v>209</v>
      </c>
      <c r="P57" s="131">
        <v>1</v>
      </c>
      <c r="Q57" s="132">
        <v>1084.92857142857</v>
      </c>
      <c r="R57" s="132">
        <v>1084.92857142857</v>
      </c>
      <c r="S57" s="133">
        <v>1084.92857142857</v>
      </c>
      <c r="T57" s="130"/>
      <c r="U57" s="130"/>
      <c r="V57" s="130"/>
      <c r="W57" s="130"/>
      <c r="X57" s="130"/>
      <c r="Y57" s="130"/>
      <c r="Z57" s="130"/>
      <c r="AA57" s="130"/>
      <c r="AB57" s="129"/>
      <c r="AC57" s="129"/>
      <c r="AD57" s="129"/>
      <c r="AE57" s="129"/>
      <c r="AF57" s="1"/>
    </row>
    <row r="58" spans="2:32" x14ac:dyDescent="0.25">
      <c r="B58" s="1"/>
      <c r="C58" s="130"/>
      <c r="D58" s="130"/>
      <c r="E58" s="49">
        <v>40009012</v>
      </c>
      <c r="F58" s="134" t="s">
        <v>210</v>
      </c>
      <c r="G58" s="134" t="s">
        <v>210</v>
      </c>
      <c r="H58" s="134" t="s">
        <v>210</v>
      </c>
      <c r="I58" s="134" t="s">
        <v>210</v>
      </c>
      <c r="J58" s="134" t="s">
        <v>210</v>
      </c>
      <c r="K58" s="134" t="s">
        <v>210</v>
      </c>
      <c r="L58" s="134" t="s">
        <v>210</v>
      </c>
      <c r="M58" s="134" t="s">
        <v>210</v>
      </c>
      <c r="N58" s="134" t="s">
        <v>210</v>
      </c>
      <c r="O58" s="134" t="s">
        <v>210</v>
      </c>
      <c r="P58" s="131">
        <v>1</v>
      </c>
      <c r="Q58" s="132">
        <v>1118.0357142857199</v>
      </c>
      <c r="R58" s="132">
        <v>1118.0357142857199</v>
      </c>
      <c r="S58" s="133">
        <v>1118.0357142857199</v>
      </c>
      <c r="T58" s="130"/>
      <c r="U58" s="130"/>
      <c r="V58" s="130"/>
      <c r="W58" s="130"/>
      <c r="X58" s="130"/>
      <c r="Y58" s="130"/>
      <c r="Z58" s="130"/>
      <c r="AA58" s="130"/>
      <c r="AB58" s="129"/>
      <c r="AC58" s="129"/>
      <c r="AD58" s="129"/>
      <c r="AE58" s="129"/>
      <c r="AF58" s="1"/>
    </row>
    <row r="59" spans="2:32" x14ac:dyDescent="0.25">
      <c r="B59" s="1"/>
      <c r="C59" s="130"/>
      <c r="D59" s="130"/>
      <c r="E59" s="49">
        <v>40009021</v>
      </c>
      <c r="F59" s="134" t="s">
        <v>211</v>
      </c>
      <c r="G59" s="134" t="s">
        <v>211</v>
      </c>
      <c r="H59" s="134" t="s">
        <v>211</v>
      </c>
      <c r="I59" s="134" t="s">
        <v>211</v>
      </c>
      <c r="J59" s="134" t="s">
        <v>211</v>
      </c>
      <c r="K59" s="134" t="s">
        <v>211</v>
      </c>
      <c r="L59" s="134" t="s">
        <v>211</v>
      </c>
      <c r="M59" s="134" t="s">
        <v>211</v>
      </c>
      <c r="N59" s="134" t="s">
        <v>211</v>
      </c>
      <c r="O59" s="134" t="s">
        <v>211</v>
      </c>
      <c r="P59" s="131">
        <v>1</v>
      </c>
      <c r="Q59" s="132"/>
      <c r="R59" s="132"/>
      <c r="S59" s="133"/>
      <c r="T59" s="130"/>
      <c r="U59" s="130"/>
      <c r="V59" s="130"/>
      <c r="W59" s="130"/>
      <c r="X59" s="130"/>
      <c r="Y59" s="130"/>
      <c r="Z59" s="130"/>
      <c r="AA59" s="130"/>
      <c r="AB59" s="129"/>
      <c r="AC59" s="129"/>
      <c r="AD59" s="129"/>
      <c r="AE59" s="129"/>
      <c r="AF59" s="1"/>
    </row>
    <row r="60" spans="2:32" x14ac:dyDescent="0.25">
      <c r="B60" s="1"/>
      <c r="C60" s="130"/>
      <c r="D60" s="130"/>
      <c r="E60" s="49">
        <v>40009284</v>
      </c>
      <c r="F60" s="134" t="s">
        <v>212</v>
      </c>
      <c r="G60" s="134" t="s">
        <v>212</v>
      </c>
      <c r="H60" s="134" t="s">
        <v>212</v>
      </c>
      <c r="I60" s="134" t="s">
        <v>212</v>
      </c>
      <c r="J60" s="134" t="s">
        <v>212</v>
      </c>
      <c r="K60" s="134" t="s">
        <v>212</v>
      </c>
      <c r="L60" s="134" t="s">
        <v>212</v>
      </c>
      <c r="M60" s="134" t="s">
        <v>212</v>
      </c>
      <c r="N60" s="134" t="s">
        <v>212</v>
      </c>
      <c r="O60" s="134" t="s">
        <v>212</v>
      </c>
      <c r="P60" s="131">
        <v>1</v>
      </c>
      <c r="Q60" s="132">
        <v>1151.1428571428601</v>
      </c>
      <c r="R60" s="132">
        <v>1151.1428571428601</v>
      </c>
      <c r="S60" s="133">
        <v>1151.1428571428601</v>
      </c>
      <c r="T60" s="130"/>
      <c r="U60" s="130"/>
      <c r="V60" s="130"/>
      <c r="W60" s="130"/>
      <c r="X60" s="130"/>
      <c r="Y60" s="130"/>
      <c r="Z60" s="130"/>
      <c r="AA60" s="130"/>
      <c r="AB60" s="129"/>
      <c r="AC60" s="129"/>
      <c r="AD60" s="129"/>
      <c r="AE60" s="129"/>
      <c r="AF60" s="1"/>
    </row>
    <row r="61" spans="2:32" x14ac:dyDescent="0.25">
      <c r="B61" s="1"/>
      <c r="C61" s="130"/>
      <c r="D61" s="130"/>
      <c r="E61" s="49">
        <v>40009285</v>
      </c>
      <c r="F61" s="134" t="s">
        <v>213</v>
      </c>
      <c r="G61" s="134" t="s">
        <v>213</v>
      </c>
      <c r="H61" s="134" t="s">
        <v>213</v>
      </c>
      <c r="I61" s="134" t="s">
        <v>213</v>
      </c>
      <c r="J61" s="134" t="s">
        <v>213</v>
      </c>
      <c r="K61" s="134" t="s">
        <v>213</v>
      </c>
      <c r="L61" s="134" t="s">
        <v>213</v>
      </c>
      <c r="M61" s="134" t="s">
        <v>213</v>
      </c>
      <c r="N61" s="134" t="s">
        <v>213</v>
      </c>
      <c r="O61" s="134" t="s">
        <v>213</v>
      </c>
      <c r="P61" s="131">
        <v>1</v>
      </c>
      <c r="Q61" s="132">
        <v>1184.25</v>
      </c>
      <c r="R61" s="132">
        <v>1184.25</v>
      </c>
      <c r="S61" s="133">
        <v>1184.25</v>
      </c>
      <c r="T61" s="130"/>
      <c r="U61" s="130"/>
      <c r="V61" s="130"/>
      <c r="W61" s="130"/>
      <c r="X61" s="130"/>
      <c r="Y61" s="130"/>
      <c r="Z61" s="130"/>
      <c r="AA61" s="130"/>
      <c r="AB61" s="129"/>
      <c r="AC61" s="129"/>
      <c r="AD61" s="129"/>
      <c r="AE61" s="129"/>
      <c r="AF61" s="1"/>
    </row>
    <row r="62" spans="2:32" x14ac:dyDescent="0.25">
      <c r="B62" s="1"/>
      <c r="C62" s="130"/>
      <c r="D62" s="130"/>
      <c r="E62" s="49">
        <v>40009287</v>
      </c>
      <c r="F62" s="134" t="s">
        <v>214</v>
      </c>
      <c r="G62" s="134" t="s">
        <v>214</v>
      </c>
      <c r="H62" s="134" t="s">
        <v>214</v>
      </c>
      <c r="I62" s="134" t="s">
        <v>214</v>
      </c>
      <c r="J62" s="134" t="s">
        <v>214</v>
      </c>
      <c r="K62" s="134" t="s">
        <v>214</v>
      </c>
      <c r="L62" s="134" t="s">
        <v>214</v>
      </c>
      <c r="M62" s="134" t="s">
        <v>214</v>
      </c>
      <c r="N62" s="134" t="s">
        <v>214</v>
      </c>
      <c r="O62" s="134" t="s">
        <v>214</v>
      </c>
      <c r="P62" s="131">
        <v>1</v>
      </c>
      <c r="Q62" s="132">
        <v>1217.3571428571499</v>
      </c>
      <c r="R62" s="132">
        <v>1217.3571428571499</v>
      </c>
      <c r="S62" s="133">
        <v>1217.3571428571499</v>
      </c>
      <c r="T62" s="130"/>
      <c r="U62" s="130"/>
      <c r="V62" s="130"/>
      <c r="W62" s="130"/>
      <c r="X62" s="130"/>
      <c r="Y62" s="130"/>
      <c r="Z62" s="130"/>
      <c r="AA62" s="130"/>
      <c r="AB62" s="129"/>
      <c r="AC62" s="129"/>
      <c r="AD62" s="129"/>
      <c r="AE62" s="129"/>
      <c r="AF62" s="1"/>
    </row>
    <row r="63" spans="2:32" x14ac:dyDescent="0.25">
      <c r="B63" s="1"/>
      <c r="C63" s="130"/>
      <c r="D63" s="130"/>
      <c r="E63" s="49">
        <v>40009289</v>
      </c>
      <c r="F63" s="134" t="s">
        <v>215</v>
      </c>
      <c r="G63" s="134" t="s">
        <v>215</v>
      </c>
      <c r="H63" s="134" t="s">
        <v>215</v>
      </c>
      <c r="I63" s="134" t="s">
        <v>215</v>
      </c>
      <c r="J63" s="134" t="s">
        <v>215</v>
      </c>
      <c r="K63" s="134" t="s">
        <v>215</v>
      </c>
      <c r="L63" s="134" t="s">
        <v>215</v>
      </c>
      <c r="M63" s="134" t="s">
        <v>215</v>
      </c>
      <c r="N63" s="134" t="s">
        <v>215</v>
      </c>
      <c r="O63" s="134" t="s">
        <v>215</v>
      </c>
      <c r="P63" s="131">
        <v>1</v>
      </c>
      <c r="Q63" s="132">
        <v>1250.4642857142901</v>
      </c>
      <c r="R63" s="132">
        <v>1250.4642857142901</v>
      </c>
      <c r="S63" s="133">
        <v>1250.4642857142901</v>
      </c>
      <c r="T63" s="130"/>
      <c r="U63" s="130"/>
      <c r="V63" s="130"/>
      <c r="W63" s="130"/>
      <c r="X63" s="130"/>
      <c r="Y63" s="130"/>
      <c r="Z63" s="130"/>
      <c r="AA63" s="130"/>
      <c r="AB63" s="129"/>
      <c r="AC63" s="129"/>
      <c r="AD63" s="129"/>
      <c r="AE63" s="129"/>
      <c r="AF63" s="1"/>
    </row>
    <row r="64" spans="2:32" x14ac:dyDescent="0.25">
      <c r="B64" s="1"/>
      <c r="C64" s="130"/>
      <c r="D64" s="130"/>
      <c r="E64" s="49">
        <v>40009293</v>
      </c>
      <c r="F64" s="134" t="s">
        <v>216</v>
      </c>
      <c r="G64" s="134" t="s">
        <v>216</v>
      </c>
      <c r="H64" s="134" t="s">
        <v>216</v>
      </c>
      <c r="I64" s="134" t="s">
        <v>216</v>
      </c>
      <c r="J64" s="134" t="s">
        <v>216</v>
      </c>
      <c r="K64" s="134" t="s">
        <v>216</v>
      </c>
      <c r="L64" s="134" t="s">
        <v>216</v>
      </c>
      <c r="M64" s="134" t="s">
        <v>216</v>
      </c>
      <c r="N64" s="134" t="s">
        <v>216</v>
      </c>
      <c r="O64" s="134" t="s">
        <v>216</v>
      </c>
      <c r="P64" s="131">
        <v>1</v>
      </c>
      <c r="Q64" s="132">
        <v>1283.57142857143</v>
      </c>
      <c r="R64" s="132">
        <v>1283.57142857143</v>
      </c>
      <c r="S64" s="133">
        <v>1283.57142857143</v>
      </c>
      <c r="T64" s="130"/>
      <c r="U64" s="130"/>
      <c r="V64" s="130"/>
      <c r="W64" s="130"/>
      <c r="X64" s="130"/>
      <c r="Y64" s="130"/>
      <c r="Z64" s="130"/>
      <c r="AA64" s="130"/>
      <c r="AB64" s="129"/>
      <c r="AC64" s="129"/>
      <c r="AD64" s="129"/>
      <c r="AE64" s="129"/>
      <c r="AF64" s="1"/>
    </row>
    <row r="65" spans="2:32" x14ac:dyDescent="0.25">
      <c r="B65" s="1"/>
      <c r="C65" s="130"/>
      <c r="D65" s="130"/>
      <c r="E65" s="49">
        <v>40009294</v>
      </c>
      <c r="F65" s="134" t="s">
        <v>217</v>
      </c>
      <c r="G65" s="134" t="s">
        <v>217</v>
      </c>
      <c r="H65" s="134" t="s">
        <v>217</v>
      </c>
      <c r="I65" s="134" t="s">
        <v>217</v>
      </c>
      <c r="J65" s="134" t="s">
        <v>217</v>
      </c>
      <c r="K65" s="134" t="s">
        <v>217</v>
      </c>
      <c r="L65" s="134" t="s">
        <v>217</v>
      </c>
      <c r="M65" s="134" t="s">
        <v>217</v>
      </c>
      <c r="N65" s="134" t="s">
        <v>217</v>
      </c>
      <c r="O65" s="134" t="s">
        <v>217</v>
      </c>
      <c r="P65" s="131">
        <v>1</v>
      </c>
      <c r="Q65" s="132">
        <v>1316.67857142857</v>
      </c>
      <c r="R65" s="132">
        <v>1316.67857142857</v>
      </c>
      <c r="S65" s="133">
        <v>1316.67857142857</v>
      </c>
      <c r="T65" s="130"/>
      <c r="U65" s="130"/>
      <c r="V65" s="130"/>
      <c r="W65" s="130"/>
      <c r="X65" s="130"/>
      <c r="Y65" s="130"/>
      <c r="Z65" s="130"/>
      <c r="AA65" s="130"/>
      <c r="AB65" s="129"/>
      <c r="AC65" s="129"/>
      <c r="AD65" s="129"/>
      <c r="AE65" s="129"/>
      <c r="AF65" s="1"/>
    </row>
    <row r="66" spans="2:32" x14ac:dyDescent="0.25">
      <c r="B66" s="1"/>
      <c r="C66" s="130"/>
      <c r="D66" s="130"/>
      <c r="E66" s="49">
        <v>40010731</v>
      </c>
      <c r="F66" s="134" t="s">
        <v>218</v>
      </c>
      <c r="G66" s="134" t="s">
        <v>218</v>
      </c>
      <c r="H66" s="134" t="s">
        <v>218</v>
      </c>
      <c r="I66" s="134" t="s">
        <v>218</v>
      </c>
      <c r="J66" s="134" t="s">
        <v>218</v>
      </c>
      <c r="K66" s="134" t="s">
        <v>218</v>
      </c>
      <c r="L66" s="134" t="s">
        <v>218</v>
      </c>
      <c r="M66" s="134" t="s">
        <v>218</v>
      </c>
      <c r="N66" s="134" t="s">
        <v>218</v>
      </c>
      <c r="O66" s="134" t="s">
        <v>218</v>
      </c>
      <c r="P66" s="131">
        <v>1</v>
      </c>
      <c r="Q66" s="132">
        <v>1349.7857142857199</v>
      </c>
      <c r="R66" s="132">
        <v>1349.7857142857199</v>
      </c>
      <c r="S66" s="133">
        <v>1349.7857142857199</v>
      </c>
      <c r="T66" s="130"/>
      <c r="U66" s="130"/>
      <c r="V66" s="130"/>
      <c r="W66" s="130"/>
      <c r="X66" s="130"/>
      <c r="Y66" s="130"/>
      <c r="Z66" s="130"/>
      <c r="AA66" s="130"/>
      <c r="AB66" s="129"/>
      <c r="AC66" s="129"/>
      <c r="AD66" s="129"/>
      <c r="AE66" s="129"/>
      <c r="AF66" s="1"/>
    </row>
    <row r="67" spans="2:32" x14ac:dyDescent="0.25">
      <c r="B67" s="1"/>
      <c r="C67" s="130"/>
      <c r="D67" s="130"/>
      <c r="E67" s="49">
        <v>40010821</v>
      </c>
      <c r="F67" s="134" t="s">
        <v>219</v>
      </c>
      <c r="G67" s="134" t="s">
        <v>219</v>
      </c>
      <c r="H67" s="134" t="s">
        <v>219</v>
      </c>
      <c r="I67" s="134" t="s">
        <v>219</v>
      </c>
      <c r="J67" s="134" t="s">
        <v>219</v>
      </c>
      <c r="K67" s="134" t="s">
        <v>219</v>
      </c>
      <c r="L67" s="134" t="s">
        <v>219</v>
      </c>
      <c r="M67" s="134" t="s">
        <v>219</v>
      </c>
      <c r="N67" s="134" t="s">
        <v>219</v>
      </c>
      <c r="O67" s="134" t="s">
        <v>219</v>
      </c>
      <c r="P67" s="131">
        <v>1</v>
      </c>
      <c r="Q67" s="132"/>
      <c r="R67" s="132"/>
      <c r="S67" s="133"/>
      <c r="T67" s="130"/>
      <c r="U67" s="130"/>
      <c r="V67" s="130"/>
      <c r="W67" s="130"/>
      <c r="X67" s="130"/>
      <c r="Y67" s="130"/>
      <c r="Z67" s="130"/>
      <c r="AA67" s="130"/>
      <c r="AB67" s="129"/>
      <c r="AC67" s="129"/>
      <c r="AD67" s="129"/>
      <c r="AE67" s="129"/>
      <c r="AF67" s="1"/>
    </row>
    <row r="68" spans="2:32" x14ac:dyDescent="0.25">
      <c r="B68" s="1"/>
      <c r="C68" s="130"/>
      <c r="D68" s="130"/>
      <c r="E68" s="49">
        <v>40010822</v>
      </c>
      <c r="F68" s="134" t="s">
        <v>220</v>
      </c>
      <c r="G68" s="134" t="s">
        <v>220</v>
      </c>
      <c r="H68" s="134" t="s">
        <v>220</v>
      </c>
      <c r="I68" s="134" t="s">
        <v>220</v>
      </c>
      <c r="J68" s="134" t="s">
        <v>220</v>
      </c>
      <c r="K68" s="134" t="s">
        <v>220</v>
      </c>
      <c r="L68" s="134" t="s">
        <v>220</v>
      </c>
      <c r="M68" s="134" t="s">
        <v>220</v>
      </c>
      <c r="N68" s="134" t="s">
        <v>220</v>
      </c>
      <c r="O68" s="134" t="s">
        <v>220</v>
      </c>
      <c r="P68" s="131">
        <v>1</v>
      </c>
      <c r="Q68" s="132">
        <v>1382.8928571428601</v>
      </c>
      <c r="R68" s="132">
        <v>1382.8928571428601</v>
      </c>
      <c r="S68" s="133">
        <v>1382.8928571428601</v>
      </c>
      <c r="T68" s="130"/>
      <c r="U68" s="130"/>
      <c r="V68" s="130"/>
      <c r="W68" s="130"/>
      <c r="X68" s="130"/>
      <c r="Y68" s="130"/>
      <c r="Z68" s="130"/>
      <c r="AA68" s="130"/>
      <c r="AB68" s="129"/>
      <c r="AC68" s="129"/>
      <c r="AD68" s="129"/>
      <c r="AE68" s="129"/>
      <c r="AF68" s="1"/>
    </row>
    <row r="69" spans="2:32" x14ac:dyDescent="0.25">
      <c r="B69" s="1"/>
      <c r="C69" s="130"/>
      <c r="D69" s="130"/>
      <c r="E69" s="49">
        <v>40010826</v>
      </c>
      <c r="F69" s="134" t="s">
        <v>221</v>
      </c>
      <c r="G69" s="134" t="s">
        <v>221</v>
      </c>
      <c r="H69" s="134" t="s">
        <v>221</v>
      </c>
      <c r="I69" s="134" t="s">
        <v>221</v>
      </c>
      <c r="J69" s="134" t="s">
        <v>221</v>
      </c>
      <c r="K69" s="134" t="s">
        <v>221</v>
      </c>
      <c r="L69" s="134" t="s">
        <v>221</v>
      </c>
      <c r="M69" s="134" t="s">
        <v>221</v>
      </c>
      <c r="N69" s="134" t="s">
        <v>221</v>
      </c>
      <c r="O69" s="134" t="s">
        <v>221</v>
      </c>
      <c r="P69" s="131">
        <v>1</v>
      </c>
      <c r="Q69" s="132">
        <v>1416</v>
      </c>
      <c r="R69" s="132">
        <v>1416</v>
      </c>
      <c r="S69" s="133">
        <v>1416</v>
      </c>
      <c r="T69" s="130"/>
      <c r="U69" s="130"/>
      <c r="V69" s="130"/>
      <c r="W69" s="130"/>
      <c r="X69" s="130"/>
      <c r="Y69" s="130"/>
      <c r="Z69" s="130"/>
      <c r="AA69" s="130"/>
      <c r="AB69" s="129"/>
      <c r="AC69" s="129"/>
      <c r="AD69" s="129"/>
      <c r="AE69" s="129"/>
      <c r="AF69" s="1"/>
    </row>
    <row r="70" spans="2:32" x14ac:dyDescent="0.25">
      <c r="B70" s="1"/>
      <c r="C70" s="130"/>
      <c r="D70" s="130"/>
      <c r="E70" s="49">
        <v>40010827</v>
      </c>
      <c r="F70" s="134" t="s">
        <v>222</v>
      </c>
      <c r="G70" s="134" t="s">
        <v>222</v>
      </c>
      <c r="H70" s="134" t="s">
        <v>222</v>
      </c>
      <c r="I70" s="134" t="s">
        <v>222</v>
      </c>
      <c r="J70" s="134" t="s">
        <v>222</v>
      </c>
      <c r="K70" s="134" t="s">
        <v>222</v>
      </c>
      <c r="L70" s="134" t="s">
        <v>222</v>
      </c>
      <c r="M70" s="134" t="s">
        <v>222</v>
      </c>
      <c r="N70" s="134" t="s">
        <v>222</v>
      </c>
      <c r="O70" s="134" t="s">
        <v>222</v>
      </c>
      <c r="P70" s="131">
        <v>1</v>
      </c>
      <c r="Q70" s="132">
        <v>1449.1071428571499</v>
      </c>
      <c r="R70" s="132">
        <v>1449.1071428571499</v>
      </c>
      <c r="S70" s="133">
        <v>1449.1071428571499</v>
      </c>
      <c r="T70" s="130"/>
      <c r="U70" s="130"/>
      <c r="V70" s="130"/>
      <c r="W70" s="130"/>
      <c r="X70" s="130"/>
      <c r="Y70" s="130"/>
      <c r="Z70" s="130"/>
      <c r="AA70" s="130"/>
      <c r="AB70" s="129"/>
      <c r="AC70" s="129"/>
      <c r="AD70" s="129"/>
      <c r="AE70" s="129"/>
      <c r="AF70" s="1"/>
    </row>
    <row r="71" spans="2:32" x14ac:dyDescent="0.25">
      <c r="B71" s="1"/>
      <c r="C71" s="130"/>
      <c r="D71" s="130"/>
      <c r="E71" s="49">
        <v>40010843</v>
      </c>
      <c r="F71" s="134" t="s">
        <v>223</v>
      </c>
      <c r="G71" s="134" t="s">
        <v>223</v>
      </c>
      <c r="H71" s="134" t="s">
        <v>223</v>
      </c>
      <c r="I71" s="134" t="s">
        <v>223</v>
      </c>
      <c r="J71" s="134" t="s">
        <v>223</v>
      </c>
      <c r="K71" s="134" t="s">
        <v>223</v>
      </c>
      <c r="L71" s="134" t="s">
        <v>223</v>
      </c>
      <c r="M71" s="134" t="s">
        <v>223</v>
      </c>
      <c r="N71" s="134" t="s">
        <v>223</v>
      </c>
      <c r="O71" s="134" t="s">
        <v>223</v>
      </c>
      <c r="P71" s="131">
        <v>1</v>
      </c>
      <c r="Q71" s="132">
        <v>1482.2142857142901</v>
      </c>
      <c r="R71" s="132">
        <v>1482.2142857142901</v>
      </c>
      <c r="S71" s="133">
        <v>1482.2142857142901</v>
      </c>
      <c r="T71" s="130"/>
      <c r="U71" s="130"/>
      <c r="V71" s="130"/>
      <c r="W71" s="130"/>
      <c r="X71" s="130"/>
      <c r="Y71" s="130"/>
      <c r="Z71" s="130"/>
      <c r="AA71" s="130"/>
      <c r="AB71" s="129"/>
      <c r="AC71" s="129"/>
      <c r="AD71" s="129"/>
      <c r="AE71" s="129"/>
      <c r="AF71" s="1"/>
    </row>
    <row r="72" spans="2:32" x14ac:dyDescent="0.25">
      <c r="B72" s="1"/>
      <c r="C72" s="130"/>
      <c r="D72" s="130"/>
      <c r="E72" s="49">
        <v>40010844</v>
      </c>
      <c r="F72" s="134" t="s">
        <v>224</v>
      </c>
      <c r="G72" s="134" t="s">
        <v>224</v>
      </c>
      <c r="H72" s="134" t="s">
        <v>224</v>
      </c>
      <c r="I72" s="134" t="s">
        <v>224</v>
      </c>
      <c r="J72" s="134" t="s">
        <v>224</v>
      </c>
      <c r="K72" s="134" t="s">
        <v>224</v>
      </c>
      <c r="L72" s="134" t="s">
        <v>224</v>
      </c>
      <c r="M72" s="134" t="s">
        <v>224</v>
      </c>
      <c r="N72" s="134" t="s">
        <v>224</v>
      </c>
      <c r="O72" s="134" t="s">
        <v>224</v>
      </c>
      <c r="P72" s="131">
        <v>1</v>
      </c>
      <c r="Q72" s="132">
        <v>1515.32142857143</v>
      </c>
      <c r="R72" s="132">
        <v>1515.32142857143</v>
      </c>
      <c r="S72" s="133">
        <v>1515.32142857143</v>
      </c>
      <c r="T72" s="130"/>
      <c r="U72" s="130"/>
      <c r="V72" s="130"/>
      <c r="W72" s="130"/>
      <c r="X72" s="130"/>
      <c r="Y72" s="130"/>
      <c r="Z72" s="130"/>
      <c r="AA72" s="130"/>
      <c r="AB72" s="129"/>
      <c r="AC72" s="129"/>
      <c r="AD72" s="129"/>
      <c r="AE72" s="129"/>
      <c r="AF72" s="1"/>
    </row>
    <row r="73" spans="2:32" x14ac:dyDescent="0.25">
      <c r="B73" s="1"/>
      <c r="C73" s="130"/>
      <c r="D73" s="130"/>
      <c r="E73" s="49">
        <v>40011953</v>
      </c>
      <c r="F73" s="134" t="s">
        <v>225</v>
      </c>
      <c r="G73" s="134" t="s">
        <v>225</v>
      </c>
      <c r="H73" s="134" t="s">
        <v>225</v>
      </c>
      <c r="I73" s="134" t="s">
        <v>225</v>
      </c>
      <c r="J73" s="134" t="s">
        <v>225</v>
      </c>
      <c r="K73" s="134" t="s">
        <v>225</v>
      </c>
      <c r="L73" s="134" t="s">
        <v>225</v>
      </c>
      <c r="M73" s="134" t="s">
        <v>225</v>
      </c>
      <c r="N73" s="134" t="s">
        <v>225</v>
      </c>
      <c r="O73" s="134" t="s">
        <v>225</v>
      </c>
      <c r="P73" s="131">
        <v>1</v>
      </c>
      <c r="Q73" s="132">
        <v>1548.42857142857</v>
      </c>
      <c r="R73" s="132">
        <v>1548.42857142857</v>
      </c>
      <c r="S73" s="133">
        <v>1548.42857142857</v>
      </c>
      <c r="T73" s="130"/>
      <c r="U73" s="130"/>
      <c r="V73" s="130"/>
      <c r="W73" s="130"/>
      <c r="X73" s="130"/>
      <c r="Y73" s="130"/>
      <c r="Z73" s="130"/>
      <c r="AA73" s="130"/>
      <c r="AB73" s="129"/>
      <c r="AC73" s="129"/>
      <c r="AD73" s="129"/>
      <c r="AE73" s="129"/>
      <c r="AF73" s="1"/>
    </row>
    <row r="74" spans="2:32" x14ac:dyDescent="0.25">
      <c r="B74" s="1"/>
      <c r="C74" s="130"/>
      <c r="D74" s="130"/>
      <c r="E74" s="49">
        <v>40011956</v>
      </c>
      <c r="F74" s="134" t="s">
        <v>226</v>
      </c>
      <c r="G74" s="134" t="s">
        <v>226</v>
      </c>
      <c r="H74" s="134" t="s">
        <v>226</v>
      </c>
      <c r="I74" s="134" t="s">
        <v>226</v>
      </c>
      <c r="J74" s="134" t="s">
        <v>226</v>
      </c>
      <c r="K74" s="134" t="s">
        <v>226</v>
      </c>
      <c r="L74" s="134" t="s">
        <v>226</v>
      </c>
      <c r="M74" s="134" t="s">
        <v>226</v>
      </c>
      <c r="N74" s="134" t="s">
        <v>226</v>
      </c>
      <c r="O74" s="134" t="s">
        <v>226</v>
      </c>
      <c r="P74" s="131">
        <v>1</v>
      </c>
      <c r="Q74" s="132">
        <v>1581.5357142857199</v>
      </c>
      <c r="R74" s="132">
        <v>1581.5357142857199</v>
      </c>
      <c r="S74" s="133">
        <v>1581.5357142857199</v>
      </c>
      <c r="T74" s="130"/>
      <c r="U74" s="130"/>
      <c r="V74" s="130"/>
      <c r="W74" s="130"/>
      <c r="X74" s="130"/>
      <c r="Y74" s="130"/>
      <c r="Z74" s="130"/>
      <c r="AA74" s="130"/>
      <c r="AB74" s="129"/>
      <c r="AC74" s="129"/>
      <c r="AD74" s="129"/>
      <c r="AE74" s="129"/>
      <c r="AF74" s="1"/>
    </row>
    <row r="75" spans="2:32" x14ac:dyDescent="0.25">
      <c r="B75" s="1"/>
      <c r="C75" s="130"/>
      <c r="D75" s="130"/>
      <c r="E75" s="49">
        <v>40014613</v>
      </c>
      <c r="F75" s="134" t="s">
        <v>227</v>
      </c>
      <c r="G75" s="134" t="s">
        <v>227</v>
      </c>
      <c r="H75" s="134" t="s">
        <v>227</v>
      </c>
      <c r="I75" s="134" t="s">
        <v>227</v>
      </c>
      <c r="J75" s="134" t="s">
        <v>227</v>
      </c>
      <c r="K75" s="134" t="s">
        <v>227</v>
      </c>
      <c r="L75" s="134" t="s">
        <v>227</v>
      </c>
      <c r="M75" s="134" t="s">
        <v>227</v>
      </c>
      <c r="N75" s="134" t="s">
        <v>227</v>
      </c>
      <c r="O75" s="134" t="s">
        <v>227</v>
      </c>
      <c r="P75" s="131">
        <v>1</v>
      </c>
      <c r="Q75" s="132"/>
      <c r="R75" s="132"/>
      <c r="S75" s="133"/>
      <c r="T75" s="130"/>
      <c r="U75" s="130"/>
      <c r="V75" s="130"/>
      <c r="W75" s="130"/>
      <c r="X75" s="130"/>
      <c r="Y75" s="130"/>
      <c r="Z75" s="130"/>
      <c r="AA75" s="130"/>
      <c r="AB75" s="129"/>
      <c r="AC75" s="129"/>
      <c r="AD75" s="129"/>
      <c r="AE75" s="129"/>
      <c r="AF75" s="1"/>
    </row>
    <row r="76" spans="2:32" x14ac:dyDescent="0.25">
      <c r="B76" s="1"/>
      <c r="C76" s="130"/>
      <c r="D76" s="130"/>
      <c r="E76" s="49">
        <v>40014614</v>
      </c>
      <c r="F76" s="134" t="s">
        <v>228</v>
      </c>
      <c r="G76" s="134" t="s">
        <v>228</v>
      </c>
      <c r="H76" s="134" t="s">
        <v>228</v>
      </c>
      <c r="I76" s="134" t="s">
        <v>228</v>
      </c>
      <c r="J76" s="134" t="s">
        <v>228</v>
      </c>
      <c r="K76" s="134" t="s">
        <v>228</v>
      </c>
      <c r="L76" s="134" t="s">
        <v>228</v>
      </c>
      <c r="M76" s="134" t="s">
        <v>228</v>
      </c>
      <c r="N76" s="134" t="s">
        <v>228</v>
      </c>
      <c r="O76" s="134" t="s">
        <v>228</v>
      </c>
      <c r="P76" s="131">
        <v>1</v>
      </c>
      <c r="Q76" s="132">
        <v>1614.6428571428601</v>
      </c>
      <c r="R76" s="132">
        <v>1614.6428571428601</v>
      </c>
      <c r="S76" s="133">
        <v>1614.6428571428601</v>
      </c>
      <c r="T76" s="130"/>
      <c r="U76" s="130"/>
      <c r="V76" s="130"/>
      <c r="W76" s="130"/>
      <c r="X76" s="130"/>
      <c r="Y76" s="130"/>
      <c r="Z76" s="130"/>
      <c r="AA76" s="130"/>
      <c r="AB76" s="129"/>
      <c r="AC76" s="129"/>
      <c r="AD76" s="129"/>
      <c r="AE76" s="129"/>
      <c r="AF76" s="1"/>
    </row>
    <row r="77" spans="2:32" x14ac:dyDescent="0.25">
      <c r="B77" s="1"/>
      <c r="C77" s="130"/>
      <c r="D77" s="130"/>
      <c r="E77" s="49">
        <v>40014615</v>
      </c>
      <c r="F77" s="134" t="s">
        <v>229</v>
      </c>
      <c r="G77" s="134" t="s">
        <v>229</v>
      </c>
      <c r="H77" s="134" t="s">
        <v>229</v>
      </c>
      <c r="I77" s="134" t="s">
        <v>229</v>
      </c>
      <c r="J77" s="134" t="s">
        <v>229</v>
      </c>
      <c r="K77" s="134" t="s">
        <v>229</v>
      </c>
      <c r="L77" s="134" t="s">
        <v>229</v>
      </c>
      <c r="M77" s="134" t="s">
        <v>229</v>
      </c>
      <c r="N77" s="134" t="s">
        <v>229</v>
      </c>
      <c r="O77" s="134" t="s">
        <v>229</v>
      </c>
      <c r="P77" s="131">
        <v>1</v>
      </c>
      <c r="Q77" s="132">
        <v>1647.75</v>
      </c>
      <c r="R77" s="132">
        <v>1647.75</v>
      </c>
      <c r="S77" s="133">
        <v>1647.75</v>
      </c>
      <c r="T77" s="130"/>
      <c r="U77" s="130"/>
      <c r="V77" s="130"/>
      <c r="W77" s="130"/>
      <c r="X77" s="130"/>
      <c r="Y77" s="130"/>
      <c r="Z77" s="130"/>
      <c r="AA77" s="130"/>
      <c r="AB77" s="129"/>
      <c r="AC77" s="129"/>
      <c r="AD77" s="129"/>
      <c r="AE77" s="129"/>
      <c r="AF77" s="1"/>
    </row>
    <row r="78" spans="2:32" x14ac:dyDescent="0.25">
      <c r="B78" s="1"/>
      <c r="C78" s="130"/>
      <c r="D78" s="130"/>
      <c r="E78" s="49">
        <v>40014616</v>
      </c>
      <c r="F78" s="134" t="s">
        <v>230</v>
      </c>
      <c r="G78" s="134" t="s">
        <v>230</v>
      </c>
      <c r="H78" s="134" t="s">
        <v>230</v>
      </c>
      <c r="I78" s="134" t="s">
        <v>230</v>
      </c>
      <c r="J78" s="134" t="s">
        <v>230</v>
      </c>
      <c r="K78" s="134" t="s">
        <v>230</v>
      </c>
      <c r="L78" s="134" t="s">
        <v>230</v>
      </c>
      <c r="M78" s="134" t="s">
        <v>230</v>
      </c>
      <c r="N78" s="134" t="s">
        <v>230</v>
      </c>
      <c r="O78" s="134" t="s">
        <v>230</v>
      </c>
      <c r="P78" s="131">
        <v>1</v>
      </c>
      <c r="Q78" s="132">
        <v>1680.8571428571499</v>
      </c>
      <c r="R78" s="132">
        <v>1680.8571428571499</v>
      </c>
      <c r="S78" s="133">
        <v>1680.8571428571499</v>
      </c>
      <c r="T78" s="130"/>
      <c r="U78" s="130"/>
      <c r="V78" s="130"/>
      <c r="W78" s="130"/>
      <c r="X78" s="130"/>
      <c r="Y78" s="130"/>
      <c r="Z78" s="130"/>
      <c r="AA78" s="130"/>
      <c r="AB78" s="129"/>
      <c r="AC78" s="129"/>
      <c r="AD78" s="129"/>
      <c r="AE78" s="129"/>
      <c r="AF78" s="1"/>
    </row>
    <row r="79" spans="2:32" x14ac:dyDescent="0.25">
      <c r="B79" s="1"/>
      <c r="C79" s="130"/>
      <c r="D79" s="130"/>
      <c r="E79" s="49">
        <v>40014617</v>
      </c>
      <c r="F79" s="134" t="s">
        <v>231</v>
      </c>
      <c r="G79" s="134" t="s">
        <v>231</v>
      </c>
      <c r="H79" s="134" t="s">
        <v>231</v>
      </c>
      <c r="I79" s="134" t="s">
        <v>231</v>
      </c>
      <c r="J79" s="134" t="s">
        <v>231</v>
      </c>
      <c r="K79" s="134" t="s">
        <v>231</v>
      </c>
      <c r="L79" s="134" t="s">
        <v>231</v>
      </c>
      <c r="M79" s="134" t="s">
        <v>231</v>
      </c>
      <c r="N79" s="134" t="s">
        <v>231</v>
      </c>
      <c r="O79" s="134" t="s">
        <v>231</v>
      </c>
      <c r="P79" s="131">
        <v>1</v>
      </c>
      <c r="Q79" s="132">
        <v>1713.9642857142901</v>
      </c>
      <c r="R79" s="132">
        <v>1713.9642857142901</v>
      </c>
      <c r="S79" s="133">
        <v>1713.9642857142901</v>
      </c>
      <c r="T79" s="130"/>
      <c r="U79" s="130"/>
      <c r="V79" s="130"/>
      <c r="W79" s="130"/>
      <c r="X79" s="130"/>
      <c r="Y79" s="130"/>
      <c r="Z79" s="130"/>
      <c r="AA79" s="130"/>
      <c r="AB79" s="129"/>
      <c r="AC79" s="129"/>
      <c r="AD79" s="129"/>
      <c r="AE79" s="129"/>
      <c r="AF79" s="1"/>
    </row>
    <row r="80" spans="2:32" x14ac:dyDescent="0.25">
      <c r="B80" s="1"/>
      <c r="C80" s="130"/>
      <c r="D80" s="130"/>
      <c r="E80" s="49">
        <v>40014618</v>
      </c>
      <c r="F80" s="134" t="s">
        <v>232</v>
      </c>
      <c r="G80" s="134" t="s">
        <v>232</v>
      </c>
      <c r="H80" s="134" t="s">
        <v>232</v>
      </c>
      <c r="I80" s="134" t="s">
        <v>232</v>
      </c>
      <c r="J80" s="134" t="s">
        <v>232</v>
      </c>
      <c r="K80" s="134" t="s">
        <v>232</v>
      </c>
      <c r="L80" s="134" t="s">
        <v>232</v>
      </c>
      <c r="M80" s="134" t="s">
        <v>232</v>
      </c>
      <c r="N80" s="134" t="s">
        <v>232</v>
      </c>
      <c r="O80" s="134" t="s">
        <v>232</v>
      </c>
      <c r="P80" s="131">
        <v>1</v>
      </c>
      <c r="Q80" s="132">
        <v>1747.07142857143</v>
      </c>
      <c r="R80" s="132">
        <v>1747.07142857143</v>
      </c>
      <c r="S80" s="133">
        <v>1747.07142857143</v>
      </c>
      <c r="T80" s="130"/>
      <c r="U80" s="130"/>
      <c r="V80" s="130"/>
      <c r="W80" s="130"/>
      <c r="X80" s="130"/>
      <c r="Y80" s="130"/>
      <c r="Z80" s="130"/>
      <c r="AA80" s="130"/>
      <c r="AB80" s="129"/>
      <c r="AC80" s="129"/>
      <c r="AD80" s="129"/>
      <c r="AE80" s="129"/>
      <c r="AF80" s="1"/>
    </row>
    <row r="81" spans="2:32" x14ac:dyDescent="0.25">
      <c r="B81" s="1"/>
      <c r="C81" s="130"/>
      <c r="D81" s="130"/>
      <c r="E81" s="49">
        <v>40014619</v>
      </c>
      <c r="F81" s="134" t="s">
        <v>233</v>
      </c>
      <c r="G81" s="134" t="s">
        <v>233</v>
      </c>
      <c r="H81" s="134" t="s">
        <v>233</v>
      </c>
      <c r="I81" s="134" t="s">
        <v>233</v>
      </c>
      <c r="J81" s="134" t="s">
        <v>233</v>
      </c>
      <c r="K81" s="134" t="s">
        <v>233</v>
      </c>
      <c r="L81" s="134" t="s">
        <v>233</v>
      </c>
      <c r="M81" s="134" t="s">
        <v>233</v>
      </c>
      <c r="N81" s="134" t="s">
        <v>233</v>
      </c>
      <c r="O81" s="134" t="s">
        <v>233</v>
      </c>
      <c r="P81" s="131">
        <v>1</v>
      </c>
      <c r="Q81" s="132">
        <v>1780.17857142857</v>
      </c>
      <c r="R81" s="132">
        <v>1780.17857142857</v>
      </c>
      <c r="S81" s="133">
        <v>1780.17857142857</v>
      </c>
      <c r="T81" s="130"/>
      <c r="U81" s="130"/>
      <c r="V81" s="130"/>
      <c r="W81" s="130"/>
      <c r="X81" s="130"/>
      <c r="Y81" s="130"/>
      <c r="Z81" s="130"/>
      <c r="AA81" s="130"/>
      <c r="AB81" s="129"/>
      <c r="AC81" s="129"/>
      <c r="AD81" s="129"/>
      <c r="AE81" s="129"/>
      <c r="AF81" s="1"/>
    </row>
    <row r="82" spans="2:32" x14ac:dyDescent="0.25">
      <c r="B82" s="1"/>
      <c r="C82" s="130"/>
      <c r="D82" s="130"/>
      <c r="E82" s="49">
        <v>40015140</v>
      </c>
      <c r="F82" s="134" t="s">
        <v>234</v>
      </c>
      <c r="G82" s="134" t="s">
        <v>234</v>
      </c>
      <c r="H82" s="134" t="s">
        <v>234</v>
      </c>
      <c r="I82" s="134" t="s">
        <v>234</v>
      </c>
      <c r="J82" s="134" t="s">
        <v>234</v>
      </c>
      <c r="K82" s="134" t="s">
        <v>234</v>
      </c>
      <c r="L82" s="134" t="s">
        <v>234</v>
      </c>
      <c r="M82" s="134" t="s">
        <v>234</v>
      </c>
      <c r="N82" s="134" t="s">
        <v>234</v>
      </c>
      <c r="O82" s="134" t="s">
        <v>234</v>
      </c>
      <c r="P82" s="131">
        <v>1</v>
      </c>
      <c r="Q82" s="132">
        <v>1813.2857142857199</v>
      </c>
      <c r="R82" s="132">
        <v>1813.2857142857199</v>
      </c>
      <c r="S82" s="133">
        <v>1813.2857142857199</v>
      </c>
      <c r="T82" s="130"/>
      <c r="U82" s="130"/>
      <c r="V82" s="130"/>
      <c r="W82" s="130"/>
      <c r="X82" s="130"/>
      <c r="Y82" s="130"/>
      <c r="Z82" s="130"/>
      <c r="AA82" s="130"/>
      <c r="AB82" s="129"/>
      <c r="AC82" s="129"/>
      <c r="AD82" s="129"/>
      <c r="AE82" s="129"/>
      <c r="AF82" s="1"/>
    </row>
    <row r="83" spans="2:32" x14ac:dyDescent="0.25">
      <c r="B83" s="1"/>
      <c r="C83" s="130"/>
      <c r="D83" s="130"/>
      <c r="E83" s="49">
        <v>40015141</v>
      </c>
      <c r="F83" s="134" t="s">
        <v>235</v>
      </c>
      <c r="G83" s="134" t="s">
        <v>235</v>
      </c>
      <c r="H83" s="134" t="s">
        <v>235</v>
      </c>
      <c r="I83" s="134" t="s">
        <v>235</v>
      </c>
      <c r="J83" s="134" t="s">
        <v>235</v>
      </c>
      <c r="K83" s="134" t="s">
        <v>235</v>
      </c>
      <c r="L83" s="134" t="s">
        <v>235</v>
      </c>
      <c r="M83" s="134" t="s">
        <v>235</v>
      </c>
      <c r="N83" s="134" t="s">
        <v>235</v>
      </c>
      <c r="O83" s="134" t="s">
        <v>235</v>
      </c>
      <c r="P83" s="131">
        <v>1</v>
      </c>
      <c r="Q83" s="132"/>
      <c r="R83" s="132"/>
      <c r="S83" s="133"/>
      <c r="T83" s="130"/>
      <c r="U83" s="130"/>
      <c r="V83" s="130"/>
      <c r="W83" s="130"/>
      <c r="X83" s="130"/>
      <c r="Y83" s="130"/>
      <c r="Z83" s="130"/>
      <c r="AA83" s="130"/>
      <c r="AB83" s="129"/>
      <c r="AC83" s="129"/>
      <c r="AD83" s="129"/>
      <c r="AE83" s="129"/>
      <c r="AF83" s="1"/>
    </row>
    <row r="84" spans="2:32" x14ac:dyDescent="0.25">
      <c r="B84" s="1"/>
      <c r="C84" s="130"/>
      <c r="D84" s="130"/>
      <c r="E84" s="49">
        <v>40015142</v>
      </c>
      <c r="F84" s="134" t="s">
        <v>236</v>
      </c>
      <c r="G84" s="134" t="s">
        <v>236</v>
      </c>
      <c r="H84" s="134" t="s">
        <v>236</v>
      </c>
      <c r="I84" s="134" t="s">
        <v>236</v>
      </c>
      <c r="J84" s="134" t="s">
        <v>236</v>
      </c>
      <c r="K84" s="134" t="s">
        <v>236</v>
      </c>
      <c r="L84" s="134" t="s">
        <v>236</v>
      </c>
      <c r="M84" s="134" t="s">
        <v>236</v>
      </c>
      <c r="N84" s="134" t="s">
        <v>236</v>
      </c>
      <c r="O84" s="134" t="s">
        <v>236</v>
      </c>
      <c r="P84" s="131">
        <v>1</v>
      </c>
      <c r="Q84" s="132">
        <v>1846.3928571428601</v>
      </c>
      <c r="R84" s="132">
        <v>1846.3928571428601</v>
      </c>
      <c r="S84" s="133">
        <v>1846.3928571428601</v>
      </c>
      <c r="T84" s="130"/>
      <c r="U84" s="130"/>
      <c r="V84" s="130"/>
      <c r="W84" s="130"/>
      <c r="X84" s="130"/>
      <c r="Y84" s="130"/>
      <c r="Z84" s="130"/>
      <c r="AA84" s="130"/>
      <c r="AB84" s="129"/>
      <c r="AC84" s="129"/>
      <c r="AD84" s="129"/>
      <c r="AE84" s="129"/>
      <c r="AF84" s="1"/>
    </row>
    <row r="85" spans="2:32" x14ac:dyDescent="0.25">
      <c r="B85" s="1"/>
      <c r="C85" s="130"/>
      <c r="D85" s="130"/>
      <c r="E85" s="49">
        <v>40015143</v>
      </c>
      <c r="F85" s="134" t="s">
        <v>237</v>
      </c>
      <c r="G85" s="134" t="s">
        <v>237</v>
      </c>
      <c r="H85" s="134" t="s">
        <v>237</v>
      </c>
      <c r="I85" s="134" t="s">
        <v>237</v>
      </c>
      <c r="J85" s="134" t="s">
        <v>237</v>
      </c>
      <c r="K85" s="134" t="s">
        <v>237</v>
      </c>
      <c r="L85" s="134" t="s">
        <v>237</v>
      </c>
      <c r="M85" s="134" t="s">
        <v>237</v>
      </c>
      <c r="N85" s="134" t="s">
        <v>237</v>
      </c>
      <c r="O85" s="134" t="s">
        <v>237</v>
      </c>
      <c r="P85" s="131">
        <v>1</v>
      </c>
      <c r="Q85" s="132">
        <v>1879.5</v>
      </c>
      <c r="R85" s="132">
        <v>1879.5</v>
      </c>
      <c r="S85" s="133">
        <v>1879.5</v>
      </c>
      <c r="T85" s="130"/>
      <c r="U85" s="130"/>
      <c r="V85" s="130"/>
      <c r="W85" s="130"/>
      <c r="X85" s="130"/>
      <c r="Y85" s="130"/>
      <c r="Z85" s="130"/>
      <c r="AA85" s="130"/>
      <c r="AB85" s="129"/>
      <c r="AC85" s="129"/>
      <c r="AD85" s="129"/>
      <c r="AE85" s="129"/>
      <c r="AF85" s="1"/>
    </row>
    <row r="86" spans="2:32" x14ac:dyDescent="0.25">
      <c r="B86" s="1"/>
      <c r="C86" s="130"/>
      <c r="D86" s="130"/>
      <c r="E86" s="49">
        <v>40015144</v>
      </c>
      <c r="F86" s="134" t="s">
        <v>238</v>
      </c>
      <c r="G86" s="134" t="s">
        <v>238</v>
      </c>
      <c r="H86" s="134" t="s">
        <v>238</v>
      </c>
      <c r="I86" s="134" t="s">
        <v>238</v>
      </c>
      <c r="J86" s="134" t="s">
        <v>238</v>
      </c>
      <c r="K86" s="134" t="s">
        <v>238</v>
      </c>
      <c r="L86" s="134" t="s">
        <v>238</v>
      </c>
      <c r="M86" s="134" t="s">
        <v>238</v>
      </c>
      <c r="N86" s="134" t="s">
        <v>238</v>
      </c>
      <c r="O86" s="134" t="s">
        <v>238</v>
      </c>
      <c r="P86" s="131">
        <v>1</v>
      </c>
      <c r="Q86" s="132">
        <v>1912.6071428571499</v>
      </c>
      <c r="R86" s="132">
        <v>1912.6071428571499</v>
      </c>
      <c r="S86" s="133">
        <v>1912.6071428571499</v>
      </c>
      <c r="T86" s="130"/>
      <c r="U86" s="130"/>
      <c r="V86" s="130"/>
      <c r="W86" s="130"/>
      <c r="X86" s="130"/>
      <c r="Y86" s="130"/>
      <c r="Z86" s="130"/>
      <c r="AA86" s="130"/>
      <c r="AB86" s="129"/>
      <c r="AC86" s="129"/>
      <c r="AD86" s="129"/>
      <c r="AE86" s="129"/>
      <c r="AF86" s="1"/>
    </row>
    <row r="87" spans="2:32" x14ac:dyDescent="0.25">
      <c r="B87" s="1"/>
      <c r="C87" s="130"/>
      <c r="D87" s="130"/>
      <c r="E87" s="49">
        <v>40015145</v>
      </c>
      <c r="F87" s="134" t="s">
        <v>239</v>
      </c>
      <c r="G87" s="134" t="s">
        <v>239</v>
      </c>
      <c r="H87" s="134" t="s">
        <v>239</v>
      </c>
      <c r="I87" s="134" t="s">
        <v>239</v>
      </c>
      <c r="J87" s="134" t="s">
        <v>239</v>
      </c>
      <c r="K87" s="134" t="s">
        <v>239</v>
      </c>
      <c r="L87" s="134" t="s">
        <v>239</v>
      </c>
      <c r="M87" s="134" t="s">
        <v>239</v>
      </c>
      <c r="N87" s="134" t="s">
        <v>239</v>
      </c>
      <c r="O87" s="134" t="s">
        <v>239</v>
      </c>
      <c r="P87" s="131">
        <v>1</v>
      </c>
      <c r="Q87" s="132">
        <v>1945.7142857142901</v>
      </c>
      <c r="R87" s="132">
        <v>1945.7142857142901</v>
      </c>
      <c r="S87" s="133">
        <v>1945.7142857142901</v>
      </c>
      <c r="T87" s="130"/>
      <c r="U87" s="130"/>
      <c r="V87" s="130"/>
      <c r="W87" s="130"/>
      <c r="X87" s="130"/>
      <c r="Y87" s="130"/>
      <c r="Z87" s="130"/>
      <c r="AA87" s="130"/>
      <c r="AB87" s="129"/>
      <c r="AC87" s="129"/>
      <c r="AD87" s="129"/>
      <c r="AE87" s="129"/>
      <c r="AF87" s="1"/>
    </row>
    <row r="88" spans="2:32" x14ac:dyDescent="0.25">
      <c r="B88" s="1"/>
      <c r="C88" s="130"/>
      <c r="D88" s="130"/>
      <c r="E88" s="49">
        <v>40015146</v>
      </c>
      <c r="F88" s="134" t="s">
        <v>240</v>
      </c>
      <c r="G88" s="134" t="s">
        <v>240</v>
      </c>
      <c r="H88" s="134" t="s">
        <v>240</v>
      </c>
      <c r="I88" s="134" t="s">
        <v>240</v>
      </c>
      <c r="J88" s="134" t="s">
        <v>240</v>
      </c>
      <c r="K88" s="134" t="s">
        <v>240</v>
      </c>
      <c r="L88" s="134" t="s">
        <v>240</v>
      </c>
      <c r="M88" s="134" t="s">
        <v>240</v>
      </c>
      <c r="N88" s="134" t="s">
        <v>240</v>
      </c>
      <c r="O88" s="134" t="s">
        <v>240</v>
      </c>
      <c r="P88" s="131">
        <v>1</v>
      </c>
      <c r="Q88" s="132">
        <v>1978.82142857143</v>
      </c>
      <c r="R88" s="132">
        <v>1978.82142857143</v>
      </c>
      <c r="S88" s="133">
        <v>1978.82142857143</v>
      </c>
      <c r="T88" s="130"/>
      <c r="U88" s="130"/>
      <c r="V88" s="130"/>
      <c r="W88" s="130"/>
      <c r="X88" s="130"/>
      <c r="Y88" s="130"/>
      <c r="Z88" s="130"/>
      <c r="AA88" s="130"/>
      <c r="AB88" s="129"/>
      <c r="AC88" s="129"/>
      <c r="AD88" s="129"/>
      <c r="AE88" s="129"/>
      <c r="AF88" s="1"/>
    </row>
    <row r="89" spans="2:32" x14ac:dyDescent="0.25">
      <c r="B89" s="1"/>
      <c r="C89" s="130"/>
      <c r="D89" s="130"/>
      <c r="E89" s="49">
        <v>40015147</v>
      </c>
      <c r="F89" s="134" t="s">
        <v>241</v>
      </c>
      <c r="G89" s="134" t="s">
        <v>241</v>
      </c>
      <c r="H89" s="134" t="s">
        <v>241</v>
      </c>
      <c r="I89" s="134" t="s">
        <v>241</v>
      </c>
      <c r="J89" s="134" t="s">
        <v>241</v>
      </c>
      <c r="K89" s="134" t="s">
        <v>241</v>
      </c>
      <c r="L89" s="134" t="s">
        <v>241</v>
      </c>
      <c r="M89" s="134" t="s">
        <v>241</v>
      </c>
      <c r="N89" s="134" t="s">
        <v>241</v>
      </c>
      <c r="O89" s="134" t="s">
        <v>241</v>
      </c>
      <c r="P89" s="131">
        <v>1</v>
      </c>
      <c r="Q89" s="132">
        <v>2011.92857142857</v>
      </c>
      <c r="R89" s="132">
        <v>2011.92857142857</v>
      </c>
      <c r="S89" s="133">
        <v>2011.92857142857</v>
      </c>
      <c r="T89" s="130"/>
      <c r="U89" s="130"/>
      <c r="V89" s="130"/>
      <c r="W89" s="130"/>
      <c r="X89" s="130"/>
      <c r="Y89" s="130"/>
      <c r="Z89" s="130"/>
      <c r="AA89" s="130"/>
      <c r="AB89" s="129"/>
      <c r="AC89" s="129"/>
      <c r="AD89" s="129"/>
      <c r="AE89" s="129"/>
      <c r="AF89" s="1"/>
    </row>
    <row r="90" spans="2:32" x14ac:dyDescent="0.25">
      <c r="B90" s="1"/>
      <c r="C90" s="130"/>
      <c r="D90" s="130"/>
      <c r="E90" s="49">
        <v>40016943</v>
      </c>
      <c r="F90" s="134" t="s">
        <v>242</v>
      </c>
      <c r="G90" s="134" t="s">
        <v>242</v>
      </c>
      <c r="H90" s="134" t="s">
        <v>242</v>
      </c>
      <c r="I90" s="134" t="s">
        <v>242</v>
      </c>
      <c r="J90" s="134" t="s">
        <v>242</v>
      </c>
      <c r="K90" s="134" t="s">
        <v>242</v>
      </c>
      <c r="L90" s="134" t="s">
        <v>242</v>
      </c>
      <c r="M90" s="134" t="s">
        <v>242</v>
      </c>
      <c r="N90" s="134" t="s">
        <v>242</v>
      </c>
      <c r="O90" s="134" t="s">
        <v>242</v>
      </c>
      <c r="P90" s="131">
        <v>1</v>
      </c>
      <c r="Q90" s="132">
        <v>2045.0357142857199</v>
      </c>
      <c r="R90" s="132">
        <v>2045.0357142857199</v>
      </c>
      <c r="S90" s="133">
        <v>2045.0357142857199</v>
      </c>
      <c r="T90" s="130"/>
      <c r="U90" s="130"/>
      <c r="V90" s="130"/>
      <c r="W90" s="130"/>
      <c r="X90" s="130"/>
      <c r="Y90" s="130"/>
      <c r="Z90" s="130"/>
      <c r="AA90" s="130"/>
      <c r="AB90" s="129"/>
      <c r="AC90" s="129"/>
      <c r="AD90" s="129"/>
      <c r="AE90" s="129"/>
      <c r="AF90" s="1"/>
    </row>
    <row r="91" spans="2:32" x14ac:dyDescent="0.25">
      <c r="B91" s="1"/>
      <c r="C91" s="130"/>
      <c r="D91" s="130"/>
      <c r="E91" s="49">
        <v>40016944</v>
      </c>
      <c r="F91" s="134" t="s">
        <v>243</v>
      </c>
      <c r="G91" s="134" t="s">
        <v>243</v>
      </c>
      <c r="H91" s="134" t="s">
        <v>243</v>
      </c>
      <c r="I91" s="134" t="s">
        <v>243</v>
      </c>
      <c r="J91" s="134" t="s">
        <v>243</v>
      </c>
      <c r="K91" s="134" t="s">
        <v>243</v>
      </c>
      <c r="L91" s="134" t="s">
        <v>243</v>
      </c>
      <c r="M91" s="134" t="s">
        <v>243</v>
      </c>
      <c r="N91" s="134" t="s">
        <v>243</v>
      </c>
      <c r="O91" s="134" t="s">
        <v>243</v>
      </c>
      <c r="P91" s="131">
        <v>1</v>
      </c>
      <c r="Q91" s="132"/>
      <c r="R91" s="132"/>
      <c r="S91" s="133"/>
      <c r="T91" s="130"/>
      <c r="U91" s="130"/>
      <c r="V91" s="130"/>
      <c r="W91" s="130"/>
      <c r="X91" s="130"/>
      <c r="Y91" s="130"/>
      <c r="Z91" s="130"/>
      <c r="AA91" s="130"/>
      <c r="AB91" s="129"/>
      <c r="AC91" s="129"/>
      <c r="AD91" s="129"/>
      <c r="AE91" s="129"/>
      <c r="AF91" s="1"/>
    </row>
    <row r="92" spans="2:32" x14ac:dyDescent="0.25">
      <c r="B92" s="1"/>
      <c r="C92" s="130"/>
      <c r="D92" s="130"/>
      <c r="E92" s="49">
        <v>40016945</v>
      </c>
      <c r="F92" s="134" t="s">
        <v>244</v>
      </c>
      <c r="G92" s="134" t="s">
        <v>244</v>
      </c>
      <c r="H92" s="134" t="s">
        <v>244</v>
      </c>
      <c r="I92" s="134" t="s">
        <v>244</v>
      </c>
      <c r="J92" s="134" t="s">
        <v>244</v>
      </c>
      <c r="K92" s="134" t="s">
        <v>244</v>
      </c>
      <c r="L92" s="134" t="s">
        <v>244</v>
      </c>
      <c r="M92" s="134" t="s">
        <v>244</v>
      </c>
      <c r="N92" s="134" t="s">
        <v>244</v>
      </c>
      <c r="O92" s="134" t="s">
        <v>244</v>
      </c>
      <c r="P92" s="131">
        <v>1</v>
      </c>
      <c r="Q92" s="132">
        <v>2078.1428571428601</v>
      </c>
      <c r="R92" s="132">
        <v>2078.1428571428601</v>
      </c>
      <c r="S92" s="133">
        <v>2078.1428571428601</v>
      </c>
      <c r="T92" s="130"/>
      <c r="U92" s="130"/>
      <c r="V92" s="130"/>
      <c r="W92" s="130"/>
      <c r="X92" s="130"/>
      <c r="Y92" s="130"/>
      <c r="Z92" s="130"/>
      <c r="AA92" s="130"/>
      <c r="AB92" s="129"/>
      <c r="AC92" s="129"/>
      <c r="AD92" s="129"/>
      <c r="AE92" s="129"/>
      <c r="AF92" s="1"/>
    </row>
    <row r="93" spans="2:32" x14ac:dyDescent="0.25">
      <c r="B93" s="1"/>
      <c r="C93" s="130"/>
      <c r="D93" s="130"/>
      <c r="E93" s="49">
        <v>40016946</v>
      </c>
      <c r="F93" s="134" t="s">
        <v>245</v>
      </c>
      <c r="G93" s="134" t="s">
        <v>245</v>
      </c>
      <c r="H93" s="134" t="s">
        <v>245</v>
      </c>
      <c r="I93" s="134" t="s">
        <v>245</v>
      </c>
      <c r="J93" s="134" t="s">
        <v>245</v>
      </c>
      <c r="K93" s="134" t="s">
        <v>245</v>
      </c>
      <c r="L93" s="134" t="s">
        <v>245</v>
      </c>
      <c r="M93" s="134" t="s">
        <v>245</v>
      </c>
      <c r="N93" s="134" t="s">
        <v>245</v>
      </c>
      <c r="O93" s="134" t="s">
        <v>245</v>
      </c>
      <c r="P93" s="131">
        <v>1</v>
      </c>
      <c r="Q93" s="132">
        <v>2111.25</v>
      </c>
      <c r="R93" s="132">
        <v>2111.25</v>
      </c>
      <c r="S93" s="133">
        <v>2111.25</v>
      </c>
      <c r="T93" s="130"/>
      <c r="U93" s="130"/>
      <c r="V93" s="130"/>
      <c r="W93" s="130"/>
      <c r="X93" s="130"/>
      <c r="Y93" s="130"/>
      <c r="Z93" s="130"/>
      <c r="AA93" s="130"/>
      <c r="AB93" s="129"/>
      <c r="AC93" s="129"/>
      <c r="AD93" s="129"/>
      <c r="AE93" s="129"/>
      <c r="AF93" s="1"/>
    </row>
    <row r="94" spans="2:32" x14ac:dyDescent="0.25">
      <c r="B94" s="1"/>
      <c r="C94" s="130"/>
      <c r="D94" s="130"/>
      <c r="E94" s="49">
        <v>40016947</v>
      </c>
      <c r="F94" s="134" t="s">
        <v>246</v>
      </c>
      <c r="G94" s="134" t="s">
        <v>246</v>
      </c>
      <c r="H94" s="134" t="s">
        <v>246</v>
      </c>
      <c r="I94" s="134" t="s">
        <v>246</v>
      </c>
      <c r="J94" s="134" t="s">
        <v>246</v>
      </c>
      <c r="K94" s="134" t="s">
        <v>246</v>
      </c>
      <c r="L94" s="134" t="s">
        <v>246</v>
      </c>
      <c r="M94" s="134" t="s">
        <v>246</v>
      </c>
      <c r="N94" s="134" t="s">
        <v>246</v>
      </c>
      <c r="O94" s="134" t="s">
        <v>246</v>
      </c>
      <c r="P94" s="131">
        <v>1</v>
      </c>
      <c r="Q94" s="132">
        <v>2144.3571428571399</v>
      </c>
      <c r="R94" s="132">
        <v>2144.3571428571399</v>
      </c>
      <c r="S94" s="133">
        <v>2144.3571428571399</v>
      </c>
      <c r="T94" s="130"/>
      <c r="U94" s="130"/>
      <c r="V94" s="130"/>
      <c r="W94" s="130"/>
      <c r="X94" s="130"/>
      <c r="Y94" s="130"/>
      <c r="Z94" s="130"/>
      <c r="AA94" s="130"/>
      <c r="AB94" s="129"/>
      <c r="AC94" s="129"/>
      <c r="AD94" s="129"/>
      <c r="AE94" s="129"/>
      <c r="AF94" s="1"/>
    </row>
    <row r="95" spans="2:32" x14ac:dyDescent="0.25">
      <c r="B95" s="1"/>
      <c r="C95" s="130"/>
      <c r="D95" s="130"/>
      <c r="E95" s="49">
        <v>40016948</v>
      </c>
      <c r="F95" s="134" t="s">
        <v>247</v>
      </c>
      <c r="G95" s="134" t="s">
        <v>247</v>
      </c>
      <c r="H95" s="134" t="s">
        <v>247</v>
      </c>
      <c r="I95" s="134" t="s">
        <v>247</v>
      </c>
      <c r="J95" s="134" t="s">
        <v>247</v>
      </c>
      <c r="K95" s="134" t="s">
        <v>247</v>
      </c>
      <c r="L95" s="134" t="s">
        <v>247</v>
      </c>
      <c r="M95" s="134" t="s">
        <v>247</v>
      </c>
      <c r="N95" s="134" t="s">
        <v>247</v>
      </c>
      <c r="O95" s="134" t="s">
        <v>247</v>
      </c>
      <c r="P95" s="131">
        <v>1</v>
      </c>
      <c r="Q95" s="132">
        <v>2177.4642857142899</v>
      </c>
      <c r="R95" s="132">
        <v>2177.4642857142899</v>
      </c>
      <c r="S95" s="133">
        <v>2177.4642857142899</v>
      </c>
      <c r="T95" s="130"/>
      <c r="U95" s="130"/>
      <c r="V95" s="130"/>
      <c r="W95" s="130"/>
      <c r="X95" s="130"/>
      <c r="Y95" s="130"/>
      <c r="Z95" s="130"/>
      <c r="AA95" s="130"/>
      <c r="AB95" s="129"/>
      <c r="AC95" s="129"/>
      <c r="AD95" s="129"/>
      <c r="AE95" s="129"/>
      <c r="AF95" s="1"/>
    </row>
    <row r="96" spans="2:32" x14ac:dyDescent="0.25">
      <c r="B96" s="1"/>
      <c r="C96" s="130"/>
      <c r="D96" s="130"/>
      <c r="E96" s="49">
        <v>40016995</v>
      </c>
      <c r="F96" s="134" t="s">
        <v>248</v>
      </c>
      <c r="G96" s="134" t="s">
        <v>248</v>
      </c>
      <c r="H96" s="134" t="s">
        <v>248</v>
      </c>
      <c r="I96" s="134" t="s">
        <v>248</v>
      </c>
      <c r="J96" s="134" t="s">
        <v>248</v>
      </c>
      <c r="K96" s="134" t="s">
        <v>248</v>
      </c>
      <c r="L96" s="134" t="s">
        <v>248</v>
      </c>
      <c r="M96" s="134" t="s">
        <v>248</v>
      </c>
      <c r="N96" s="134" t="s">
        <v>248</v>
      </c>
      <c r="O96" s="134" t="s">
        <v>248</v>
      </c>
      <c r="P96" s="131">
        <v>1</v>
      </c>
      <c r="Q96" s="132">
        <v>2210.5714285714298</v>
      </c>
      <c r="R96" s="132">
        <v>2210.5714285714298</v>
      </c>
      <c r="S96" s="133">
        <v>2210.5714285714298</v>
      </c>
      <c r="T96" s="130"/>
      <c r="U96" s="130"/>
      <c r="V96" s="130"/>
      <c r="W96" s="130"/>
      <c r="X96" s="130"/>
      <c r="Y96" s="130"/>
      <c r="Z96" s="130"/>
      <c r="AA96" s="130"/>
      <c r="AB96" s="129"/>
      <c r="AC96" s="129"/>
      <c r="AD96" s="129"/>
      <c r="AE96" s="129"/>
      <c r="AF96" s="1"/>
    </row>
    <row r="97" spans="2:32" x14ac:dyDescent="0.25">
      <c r="B97" s="1"/>
      <c r="C97" s="130"/>
      <c r="D97" s="130"/>
      <c r="E97" s="49">
        <v>40016996</v>
      </c>
      <c r="F97" s="134" t="s">
        <v>249</v>
      </c>
      <c r="G97" s="134" t="s">
        <v>249</v>
      </c>
      <c r="H97" s="134" t="s">
        <v>249</v>
      </c>
      <c r="I97" s="134" t="s">
        <v>249</v>
      </c>
      <c r="J97" s="134" t="s">
        <v>249</v>
      </c>
      <c r="K97" s="134" t="s">
        <v>249</v>
      </c>
      <c r="L97" s="134" t="s">
        <v>249</v>
      </c>
      <c r="M97" s="134" t="s">
        <v>249</v>
      </c>
      <c r="N97" s="134" t="s">
        <v>249</v>
      </c>
      <c r="O97" s="134" t="s">
        <v>249</v>
      </c>
      <c r="P97" s="131">
        <v>1</v>
      </c>
      <c r="Q97" s="132">
        <v>2243.6785714285702</v>
      </c>
      <c r="R97" s="132">
        <v>2243.6785714285702</v>
      </c>
      <c r="S97" s="133">
        <v>2243.6785714285702</v>
      </c>
      <c r="T97" s="130"/>
      <c r="U97" s="130"/>
      <c r="V97" s="130"/>
      <c r="W97" s="130"/>
      <c r="X97" s="130"/>
      <c r="Y97" s="130"/>
      <c r="Z97" s="130"/>
      <c r="AA97" s="130"/>
      <c r="AB97" s="129"/>
      <c r="AC97" s="129"/>
      <c r="AD97" s="129"/>
      <c r="AE97" s="129"/>
      <c r="AF97" s="1"/>
    </row>
    <row r="98" spans="2:32" x14ac:dyDescent="0.25">
      <c r="B98" s="1"/>
      <c r="C98" s="130"/>
      <c r="D98" s="130"/>
      <c r="E98" s="49">
        <v>40016997</v>
      </c>
      <c r="F98" s="134" t="s">
        <v>250</v>
      </c>
      <c r="G98" s="134" t="s">
        <v>250</v>
      </c>
      <c r="H98" s="134" t="s">
        <v>250</v>
      </c>
      <c r="I98" s="134" t="s">
        <v>250</v>
      </c>
      <c r="J98" s="134" t="s">
        <v>250</v>
      </c>
      <c r="K98" s="134" t="s">
        <v>250</v>
      </c>
      <c r="L98" s="134" t="s">
        <v>250</v>
      </c>
      <c r="M98" s="134" t="s">
        <v>250</v>
      </c>
      <c r="N98" s="134" t="s">
        <v>250</v>
      </c>
      <c r="O98" s="134" t="s">
        <v>250</v>
      </c>
      <c r="P98" s="131">
        <v>1</v>
      </c>
      <c r="Q98" s="132">
        <v>2276.7857142857201</v>
      </c>
      <c r="R98" s="132">
        <v>2276.7857142857201</v>
      </c>
      <c r="S98" s="133">
        <v>2276.7857142857201</v>
      </c>
      <c r="T98" s="130"/>
      <c r="U98" s="130"/>
      <c r="V98" s="130"/>
      <c r="W98" s="130"/>
      <c r="X98" s="130"/>
      <c r="Y98" s="130"/>
      <c r="Z98" s="130"/>
      <c r="AA98" s="130"/>
      <c r="AB98" s="129"/>
      <c r="AC98" s="129"/>
      <c r="AD98" s="129"/>
      <c r="AE98" s="129"/>
      <c r="AF98" s="1"/>
    </row>
    <row r="99" spans="2:32" x14ac:dyDescent="0.25">
      <c r="B99" s="1"/>
      <c r="C99" s="130"/>
      <c r="D99" s="130"/>
      <c r="E99" s="48"/>
      <c r="F99" s="130"/>
      <c r="G99" s="130"/>
      <c r="H99" s="130"/>
      <c r="I99" s="130"/>
      <c r="J99" s="130"/>
      <c r="K99" s="130"/>
      <c r="L99" s="130"/>
      <c r="M99" s="130"/>
      <c r="N99" s="130"/>
      <c r="O99" s="130"/>
      <c r="P99" s="130"/>
      <c r="Q99" s="130"/>
      <c r="R99" s="130"/>
      <c r="S99" s="130"/>
      <c r="T99" s="130"/>
      <c r="U99" s="130"/>
      <c r="V99" s="130"/>
      <c r="W99" s="130"/>
      <c r="X99" s="130"/>
      <c r="Y99" s="130"/>
      <c r="Z99" s="130"/>
      <c r="AA99" s="130"/>
      <c r="AB99" s="129"/>
      <c r="AC99" s="129"/>
      <c r="AD99" s="129"/>
      <c r="AE99" s="129"/>
      <c r="AF99" s="1"/>
    </row>
    <row r="100" spans="2:32" x14ac:dyDescent="0.25">
      <c r="B100" s="1"/>
      <c r="C100" s="137" t="s">
        <v>78</v>
      </c>
      <c r="D100" s="137"/>
      <c r="E100" s="137"/>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8"/>
      <c r="AC100" s="138"/>
      <c r="AD100" s="138"/>
      <c r="AE100" s="138"/>
      <c r="AF100" s="1"/>
    </row>
    <row r="101" spans="2:32" x14ac:dyDescent="0.25">
      <c r="B101" s="1"/>
      <c r="C101" s="109" t="s">
        <v>79</v>
      </c>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38"/>
      <c r="AC101" s="138"/>
      <c r="AD101" s="138"/>
      <c r="AE101" s="138"/>
      <c r="AF101" s="1"/>
    </row>
    <row r="102" spans="2:32" x14ac:dyDescent="0.25">
      <c r="B102" s="1"/>
      <c r="C102" s="109" t="s">
        <v>77</v>
      </c>
      <c r="D102" s="109"/>
      <c r="E102" s="109"/>
      <c r="F102" s="109"/>
      <c r="G102" s="109"/>
      <c r="H102" s="109"/>
      <c r="I102" s="109"/>
      <c r="J102" s="109"/>
      <c r="K102" s="109"/>
      <c r="L102" s="109"/>
      <c r="M102" s="109"/>
      <c r="N102" s="109"/>
      <c r="O102" s="109"/>
      <c r="P102" s="109"/>
      <c r="Q102" s="109"/>
      <c r="R102" s="109"/>
      <c r="S102" s="109"/>
      <c r="T102" s="109"/>
      <c r="U102" s="109"/>
      <c r="V102" s="109"/>
      <c r="W102" s="109"/>
      <c r="X102" s="109"/>
      <c r="Y102" s="109"/>
      <c r="Z102" s="109"/>
      <c r="AA102" s="109"/>
      <c r="AB102" s="138"/>
      <c r="AC102" s="138"/>
      <c r="AD102" s="138"/>
      <c r="AE102" s="138"/>
      <c r="AF102" s="1"/>
    </row>
    <row r="103" spans="2:32"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sheetData>
  <mergeCells count="511">
    <mergeCell ref="AB99:AE99"/>
    <mergeCell ref="C100:AA100"/>
    <mergeCell ref="C101:AA101"/>
    <mergeCell ref="C102:AA102"/>
    <mergeCell ref="AB100:AE100"/>
    <mergeCell ref="AB101:AE101"/>
    <mergeCell ref="AB102:AE102"/>
    <mergeCell ref="F19:O19"/>
    <mergeCell ref="F99:O99"/>
    <mergeCell ref="F20:O20"/>
    <mergeCell ref="P99:S99"/>
    <mergeCell ref="T99:W99"/>
    <mergeCell ref="X19:AA19"/>
    <mergeCell ref="X99:AA99"/>
    <mergeCell ref="T33:W33"/>
    <mergeCell ref="T34:W34"/>
    <mergeCell ref="T35:W35"/>
    <mergeCell ref="F21:O21"/>
    <mergeCell ref="F22:O22"/>
    <mergeCell ref="F23:O23"/>
    <mergeCell ref="F32:O32"/>
    <mergeCell ref="F36:O36"/>
    <mergeCell ref="F37:O37"/>
    <mergeCell ref="F38:O38"/>
    <mergeCell ref="C7:AE7"/>
    <mergeCell ref="C9:AE9"/>
    <mergeCell ref="C10:P10"/>
    <mergeCell ref="C11:P11"/>
    <mergeCell ref="C12:P12"/>
    <mergeCell ref="C13:P13"/>
    <mergeCell ref="C14:P14"/>
    <mergeCell ref="C15:P15"/>
    <mergeCell ref="Q10:AE10"/>
    <mergeCell ref="Q11:AE11"/>
    <mergeCell ref="Q12:AE12"/>
    <mergeCell ref="Q13:AE13"/>
    <mergeCell ref="Q14:AE14"/>
    <mergeCell ref="Q15:AE15"/>
    <mergeCell ref="X18:AA18"/>
    <mergeCell ref="AB18:AE18"/>
    <mergeCell ref="T19:W19"/>
    <mergeCell ref="F18:O18"/>
    <mergeCell ref="P18:S18"/>
    <mergeCell ref="T18:W18"/>
    <mergeCell ref="AB19:AE19"/>
    <mergeCell ref="F30:O30"/>
    <mergeCell ref="F31:O31"/>
    <mergeCell ref="F27:O27"/>
    <mergeCell ref="F28:O28"/>
    <mergeCell ref="F29:O29"/>
    <mergeCell ref="F24:O24"/>
    <mergeCell ref="F25:O25"/>
    <mergeCell ref="F26:O26"/>
    <mergeCell ref="AB20:AE20"/>
    <mergeCell ref="AB21:AE21"/>
    <mergeCell ref="AB22:AE22"/>
    <mergeCell ref="AB23:AE23"/>
    <mergeCell ref="AB24:AE24"/>
    <mergeCell ref="AB25:AE25"/>
    <mergeCell ref="AB26:AE26"/>
    <mergeCell ref="AB27:AE27"/>
    <mergeCell ref="AB28:AE28"/>
    <mergeCell ref="C36:D36"/>
    <mergeCell ref="C37:D37"/>
    <mergeCell ref="C38:D38"/>
    <mergeCell ref="F33:O33"/>
    <mergeCell ref="F34:O34"/>
    <mergeCell ref="F35:O35"/>
    <mergeCell ref="C33:D33"/>
    <mergeCell ref="C34:D34"/>
    <mergeCell ref="C35:D35"/>
    <mergeCell ref="F42:O42"/>
    <mergeCell ref="F43:O43"/>
    <mergeCell ref="F44:O44"/>
    <mergeCell ref="C42:D42"/>
    <mergeCell ref="C43:D43"/>
    <mergeCell ref="C44:D44"/>
    <mergeCell ref="F39:O39"/>
    <mergeCell ref="F40:O40"/>
    <mergeCell ref="F41:O41"/>
    <mergeCell ref="C39:D39"/>
    <mergeCell ref="C40:D40"/>
    <mergeCell ref="C41:D41"/>
    <mergeCell ref="F48:O48"/>
    <mergeCell ref="F49:O49"/>
    <mergeCell ref="F50:O50"/>
    <mergeCell ref="C48:D48"/>
    <mergeCell ref="C49:D49"/>
    <mergeCell ref="C50:D50"/>
    <mergeCell ref="F45:O45"/>
    <mergeCell ref="F46:O46"/>
    <mergeCell ref="F47:O47"/>
    <mergeCell ref="C45:D45"/>
    <mergeCell ref="C46:D46"/>
    <mergeCell ref="C47:D47"/>
    <mergeCell ref="F54:O54"/>
    <mergeCell ref="F55:O55"/>
    <mergeCell ref="F56:O56"/>
    <mergeCell ref="C54:D54"/>
    <mergeCell ref="C55:D55"/>
    <mergeCell ref="C56:D56"/>
    <mergeCell ref="F51:O51"/>
    <mergeCell ref="F52:O52"/>
    <mergeCell ref="F53:O53"/>
    <mergeCell ref="C51:D51"/>
    <mergeCell ref="C52:D52"/>
    <mergeCell ref="C53:D53"/>
    <mergeCell ref="F60:O60"/>
    <mergeCell ref="F61:O61"/>
    <mergeCell ref="F62:O62"/>
    <mergeCell ref="C60:D60"/>
    <mergeCell ref="C61:D61"/>
    <mergeCell ref="C62:D62"/>
    <mergeCell ref="F57:O57"/>
    <mergeCell ref="F58:O58"/>
    <mergeCell ref="F59:O59"/>
    <mergeCell ref="C57:D57"/>
    <mergeCell ref="C58:D58"/>
    <mergeCell ref="C59:D59"/>
    <mergeCell ref="F66:O66"/>
    <mergeCell ref="F67:O67"/>
    <mergeCell ref="F68:O68"/>
    <mergeCell ref="C66:D66"/>
    <mergeCell ref="C67:D67"/>
    <mergeCell ref="C68:D68"/>
    <mergeCell ref="F63:O63"/>
    <mergeCell ref="F64:O64"/>
    <mergeCell ref="F65:O65"/>
    <mergeCell ref="C63:D63"/>
    <mergeCell ref="C64:D64"/>
    <mergeCell ref="C65:D65"/>
    <mergeCell ref="F72:O72"/>
    <mergeCell ref="F73:O73"/>
    <mergeCell ref="F74:O74"/>
    <mergeCell ref="C72:D72"/>
    <mergeCell ref="C73:D73"/>
    <mergeCell ref="C74:D74"/>
    <mergeCell ref="F69:O69"/>
    <mergeCell ref="F70:O70"/>
    <mergeCell ref="F71:O71"/>
    <mergeCell ref="C69:D69"/>
    <mergeCell ref="C70:D70"/>
    <mergeCell ref="C71:D71"/>
    <mergeCell ref="F78:O78"/>
    <mergeCell ref="F79:O79"/>
    <mergeCell ref="F80:O80"/>
    <mergeCell ref="C78:D78"/>
    <mergeCell ref="C79:D79"/>
    <mergeCell ref="C80:D80"/>
    <mergeCell ref="F75:O75"/>
    <mergeCell ref="F76:O76"/>
    <mergeCell ref="F77:O77"/>
    <mergeCell ref="C75:D75"/>
    <mergeCell ref="C76:D76"/>
    <mergeCell ref="C77:D77"/>
    <mergeCell ref="F84:O84"/>
    <mergeCell ref="F85:O85"/>
    <mergeCell ref="F86:O86"/>
    <mergeCell ref="C84:D84"/>
    <mergeCell ref="C85:D85"/>
    <mergeCell ref="C86:D86"/>
    <mergeCell ref="F81:O81"/>
    <mergeCell ref="F82:O82"/>
    <mergeCell ref="F83:O83"/>
    <mergeCell ref="C81:D81"/>
    <mergeCell ref="C82:D82"/>
    <mergeCell ref="C83:D83"/>
    <mergeCell ref="F90:O90"/>
    <mergeCell ref="F91:O91"/>
    <mergeCell ref="F92:O92"/>
    <mergeCell ref="C90:D90"/>
    <mergeCell ref="C91:D91"/>
    <mergeCell ref="C92:D92"/>
    <mergeCell ref="F87:O87"/>
    <mergeCell ref="F88:O88"/>
    <mergeCell ref="F89:O89"/>
    <mergeCell ref="C87:D87"/>
    <mergeCell ref="C88:D88"/>
    <mergeCell ref="C89:D89"/>
    <mergeCell ref="F96:O96"/>
    <mergeCell ref="F97:O97"/>
    <mergeCell ref="F98:O98"/>
    <mergeCell ref="C96:D96"/>
    <mergeCell ref="C97:D97"/>
    <mergeCell ref="C98:D98"/>
    <mergeCell ref="F93:O93"/>
    <mergeCell ref="F94:O94"/>
    <mergeCell ref="F95:O95"/>
    <mergeCell ref="C93:D93"/>
    <mergeCell ref="C94:D94"/>
    <mergeCell ref="C95:D95"/>
    <mergeCell ref="C24:D24"/>
    <mergeCell ref="C25:D25"/>
    <mergeCell ref="C26:D26"/>
    <mergeCell ref="C27:D27"/>
    <mergeCell ref="C28:D28"/>
    <mergeCell ref="C29:D29"/>
    <mergeCell ref="C30:D30"/>
    <mergeCell ref="C31:D31"/>
    <mergeCell ref="C32:D32"/>
    <mergeCell ref="P32:S32"/>
    <mergeCell ref="P33:S33"/>
    <mergeCell ref="P34:S34"/>
    <mergeCell ref="P35:S35"/>
    <mergeCell ref="P36:S36"/>
    <mergeCell ref="C99:D99"/>
    <mergeCell ref="P19:S19"/>
    <mergeCell ref="P20:S20"/>
    <mergeCell ref="P21:S21"/>
    <mergeCell ref="P22:S22"/>
    <mergeCell ref="P23:S23"/>
    <mergeCell ref="P24:S24"/>
    <mergeCell ref="P25:S25"/>
    <mergeCell ref="P26:S26"/>
    <mergeCell ref="P27:S27"/>
    <mergeCell ref="P28:S28"/>
    <mergeCell ref="P29:S29"/>
    <mergeCell ref="P30:S30"/>
    <mergeCell ref="P31:S31"/>
    <mergeCell ref="C19:D19"/>
    <mergeCell ref="C20:D20"/>
    <mergeCell ref="C21:D21"/>
    <mergeCell ref="C22:D22"/>
    <mergeCell ref="C23:D23"/>
    <mergeCell ref="P42:S42"/>
    <mergeCell ref="P43:S43"/>
    <mergeCell ref="P44:S44"/>
    <mergeCell ref="P45:S45"/>
    <mergeCell ref="P46:S46"/>
    <mergeCell ref="P37:S37"/>
    <mergeCell ref="P38:S38"/>
    <mergeCell ref="P39:S39"/>
    <mergeCell ref="P40:S40"/>
    <mergeCell ref="P41:S41"/>
    <mergeCell ref="P52:S52"/>
    <mergeCell ref="P53:S53"/>
    <mergeCell ref="P54:S54"/>
    <mergeCell ref="P55:S55"/>
    <mergeCell ref="P56:S56"/>
    <mergeCell ref="P47:S47"/>
    <mergeCell ref="P48:S48"/>
    <mergeCell ref="P49:S49"/>
    <mergeCell ref="P50:S50"/>
    <mergeCell ref="P51:S51"/>
    <mergeCell ref="P62:S62"/>
    <mergeCell ref="P63:S63"/>
    <mergeCell ref="P64:S64"/>
    <mergeCell ref="P65:S65"/>
    <mergeCell ref="P66:S66"/>
    <mergeCell ref="P57:S57"/>
    <mergeCell ref="P58:S58"/>
    <mergeCell ref="P59:S59"/>
    <mergeCell ref="P60:S60"/>
    <mergeCell ref="P61:S61"/>
    <mergeCell ref="P72:S72"/>
    <mergeCell ref="P73:S73"/>
    <mergeCell ref="P74:S74"/>
    <mergeCell ref="P75:S75"/>
    <mergeCell ref="P76:S76"/>
    <mergeCell ref="P67:S67"/>
    <mergeCell ref="P68:S68"/>
    <mergeCell ref="P69:S69"/>
    <mergeCell ref="P70:S70"/>
    <mergeCell ref="P71:S71"/>
    <mergeCell ref="P82:S82"/>
    <mergeCell ref="P83:S83"/>
    <mergeCell ref="P84:S84"/>
    <mergeCell ref="P85:S85"/>
    <mergeCell ref="P86:S86"/>
    <mergeCell ref="P77:S77"/>
    <mergeCell ref="P78:S78"/>
    <mergeCell ref="P79:S79"/>
    <mergeCell ref="P80:S80"/>
    <mergeCell ref="P81:S81"/>
    <mergeCell ref="P97:S97"/>
    <mergeCell ref="P98:S98"/>
    <mergeCell ref="P92:S92"/>
    <mergeCell ref="P93:S93"/>
    <mergeCell ref="P94:S94"/>
    <mergeCell ref="P95:S95"/>
    <mergeCell ref="P96:S96"/>
    <mergeCell ref="P87:S87"/>
    <mergeCell ref="P88:S88"/>
    <mergeCell ref="P89:S89"/>
    <mergeCell ref="P90:S90"/>
    <mergeCell ref="P91:S91"/>
    <mergeCell ref="T36:W36"/>
    <mergeCell ref="T37:W37"/>
    <mergeCell ref="T38:W38"/>
    <mergeCell ref="T39:W39"/>
    <mergeCell ref="T40:W40"/>
    <mergeCell ref="T20:W20"/>
    <mergeCell ref="T21:W21"/>
    <mergeCell ref="T22:W22"/>
    <mergeCell ref="T23:W23"/>
    <mergeCell ref="T24:W24"/>
    <mergeCell ref="T25:W25"/>
    <mergeCell ref="T26:W26"/>
    <mergeCell ref="T27:W27"/>
    <mergeCell ref="T28:W28"/>
    <mergeCell ref="T29:W29"/>
    <mergeCell ref="T30:W30"/>
    <mergeCell ref="T31:W31"/>
    <mergeCell ref="T32:W32"/>
    <mergeCell ref="T46:W46"/>
    <mergeCell ref="T47:W47"/>
    <mergeCell ref="T48:W48"/>
    <mergeCell ref="T49:W49"/>
    <mergeCell ref="T50:W50"/>
    <mergeCell ref="T41:W41"/>
    <mergeCell ref="T42:W42"/>
    <mergeCell ref="T43:W43"/>
    <mergeCell ref="T44:W44"/>
    <mergeCell ref="T45:W45"/>
    <mergeCell ref="T56:W56"/>
    <mergeCell ref="T57:W57"/>
    <mergeCell ref="T58:W58"/>
    <mergeCell ref="T59:W59"/>
    <mergeCell ref="T60:W60"/>
    <mergeCell ref="T51:W51"/>
    <mergeCell ref="T52:W52"/>
    <mergeCell ref="T53:W53"/>
    <mergeCell ref="T54:W54"/>
    <mergeCell ref="T55:W55"/>
    <mergeCell ref="T66:W66"/>
    <mergeCell ref="T67:W67"/>
    <mergeCell ref="T68:W68"/>
    <mergeCell ref="T69:W69"/>
    <mergeCell ref="T70:W70"/>
    <mergeCell ref="T61:W61"/>
    <mergeCell ref="T62:W62"/>
    <mergeCell ref="T63:W63"/>
    <mergeCell ref="T64:W64"/>
    <mergeCell ref="T65:W65"/>
    <mergeCell ref="T76:W76"/>
    <mergeCell ref="T77:W77"/>
    <mergeCell ref="T78:W78"/>
    <mergeCell ref="T79:W79"/>
    <mergeCell ref="T80:W80"/>
    <mergeCell ref="T71:W71"/>
    <mergeCell ref="T72:W72"/>
    <mergeCell ref="T73:W73"/>
    <mergeCell ref="T74:W74"/>
    <mergeCell ref="T75:W75"/>
    <mergeCell ref="T94:W94"/>
    <mergeCell ref="T95:W95"/>
    <mergeCell ref="T86:W86"/>
    <mergeCell ref="T87:W87"/>
    <mergeCell ref="T88:W88"/>
    <mergeCell ref="T89:W89"/>
    <mergeCell ref="T90:W90"/>
    <mergeCell ref="T81:W81"/>
    <mergeCell ref="T82:W82"/>
    <mergeCell ref="T83:W83"/>
    <mergeCell ref="T84:W84"/>
    <mergeCell ref="T85:W85"/>
    <mergeCell ref="X33:AA33"/>
    <mergeCell ref="X34:AA34"/>
    <mergeCell ref="X35:AA35"/>
    <mergeCell ref="X36:AA36"/>
    <mergeCell ref="X37:AA37"/>
    <mergeCell ref="T96:W96"/>
    <mergeCell ref="T97:W97"/>
    <mergeCell ref="T98:W98"/>
    <mergeCell ref="X20:AA20"/>
    <mergeCell ref="X21:AA21"/>
    <mergeCell ref="X22:AA22"/>
    <mergeCell ref="X23:AA23"/>
    <mergeCell ref="X24:AA24"/>
    <mergeCell ref="X25:AA25"/>
    <mergeCell ref="X26:AA26"/>
    <mergeCell ref="X27:AA27"/>
    <mergeCell ref="X28:AA28"/>
    <mergeCell ref="X29:AA29"/>
    <mergeCell ref="X30:AA30"/>
    <mergeCell ref="X31:AA31"/>
    <mergeCell ref="X32:AA32"/>
    <mergeCell ref="T91:W91"/>
    <mergeCell ref="T92:W92"/>
    <mergeCell ref="T93:W93"/>
    <mergeCell ref="X43:AA43"/>
    <mergeCell ref="X44:AA44"/>
    <mergeCell ref="X45:AA45"/>
    <mergeCell ref="X46:AA46"/>
    <mergeCell ref="X47:AA47"/>
    <mergeCell ref="X38:AA38"/>
    <mergeCell ref="X39:AA39"/>
    <mergeCell ref="X40:AA40"/>
    <mergeCell ref="X41:AA41"/>
    <mergeCell ref="X42:AA42"/>
    <mergeCell ref="X53:AA53"/>
    <mergeCell ref="X54:AA54"/>
    <mergeCell ref="X55:AA55"/>
    <mergeCell ref="X56:AA56"/>
    <mergeCell ref="X57:AA57"/>
    <mergeCell ref="X48:AA48"/>
    <mergeCell ref="X49:AA49"/>
    <mergeCell ref="X50:AA50"/>
    <mergeCell ref="X51:AA51"/>
    <mergeCell ref="X52:AA52"/>
    <mergeCell ref="X63:AA63"/>
    <mergeCell ref="X64:AA64"/>
    <mergeCell ref="X65:AA65"/>
    <mergeCell ref="X66:AA66"/>
    <mergeCell ref="X67:AA67"/>
    <mergeCell ref="X58:AA58"/>
    <mergeCell ref="X59:AA59"/>
    <mergeCell ref="X60:AA60"/>
    <mergeCell ref="X61:AA61"/>
    <mergeCell ref="X62:AA62"/>
    <mergeCell ref="X73:AA73"/>
    <mergeCell ref="X74:AA74"/>
    <mergeCell ref="X75:AA75"/>
    <mergeCell ref="X76:AA76"/>
    <mergeCell ref="X77:AA77"/>
    <mergeCell ref="X68:AA68"/>
    <mergeCell ref="X69:AA69"/>
    <mergeCell ref="X70:AA70"/>
    <mergeCell ref="X71:AA71"/>
    <mergeCell ref="X72:AA72"/>
    <mergeCell ref="X83:AA83"/>
    <mergeCell ref="X84:AA84"/>
    <mergeCell ref="X85:AA85"/>
    <mergeCell ref="X86:AA86"/>
    <mergeCell ref="X87:AA87"/>
    <mergeCell ref="X78:AA78"/>
    <mergeCell ref="X79:AA79"/>
    <mergeCell ref="X80:AA80"/>
    <mergeCell ref="X81:AA81"/>
    <mergeCell ref="X82:AA82"/>
    <mergeCell ref="X98:AA98"/>
    <mergeCell ref="X93:AA93"/>
    <mergeCell ref="X94:AA94"/>
    <mergeCell ref="X95:AA95"/>
    <mergeCell ref="X96:AA96"/>
    <mergeCell ref="X97:AA97"/>
    <mergeCell ref="X88:AA88"/>
    <mergeCell ref="X89:AA89"/>
    <mergeCell ref="X90:AA90"/>
    <mergeCell ref="X91:AA91"/>
    <mergeCell ref="X92:AA92"/>
    <mergeCell ref="AB29:AE29"/>
    <mergeCell ref="AB30:AE30"/>
    <mergeCell ref="AB31:AE31"/>
    <mergeCell ref="AB32:AE32"/>
    <mergeCell ref="AB33:AE33"/>
    <mergeCell ref="AB34:AE34"/>
    <mergeCell ref="AB35:AE35"/>
    <mergeCell ref="AB36:AE36"/>
    <mergeCell ref="AB37:AE37"/>
    <mergeCell ref="AB38:AE38"/>
    <mergeCell ref="AB39:AE39"/>
    <mergeCell ref="AB40:AE40"/>
    <mergeCell ref="AB41:AE41"/>
    <mergeCell ref="AB42:AE42"/>
    <mergeCell ref="AB43:AE43"/>
    <mergeCell ref="AB44:AE44"/>
    <mergeCell ref="AB45:AE45"/>
    <mergeCell ref="AB46:AE46"/>
    <mergeCell ref="AB47:AE47"/>
    <mergeCell ref="AB48:AE48"/>
    <mergeCell ref="AB49:AE49"/>
    <mergeCell ref="AB50:AE50"/>
    <mergeCell ref="AB51:AE51"/>
    <mergeCell ref="AB52:AE52"/>
    <mergeCell ref="AB53:AE53"/>
    <mergeCell ref="AB54:AE54"/>
    <mergeCell ref="AB55:AE55"/>
    <mergeCell ref="AB56:AE56"/>
    <mergeCell ref="AB57:AE57"/>
    <mergeCell ref="AB58:AE58"/>
    <mergeCell ref="AB59:AE59"/>
    <mergeCell ref="AB60:AE60"/>
    <mergeCell ref="AB61:AE61"/>
    <mergeCell ref="AB62:AE62"/>
    <mergeCell ref="AB63:AE63"/>
    <mergeCell ref="AB64:AE64"/>
    <mergeCell ref="AB65:AE65"/>
    <mergeCell ref="AB66:AE66"/>
    <mergeCell ref="AB67:AE67"/>
    <mergeCell ref="AB68:AE68"/>
    <mergeCell ref="AB69:AE69"/>
    <mergeCell ref="AB70:AE70"/>
    <mergeCell ref="AB71:AE71"/>
    <mergeCell ref="AB72:AE72"/>
    <mergeCell ref="AB73:AE73"/>
    <mergeCell ref="AB74:AE74"/>
    <mergeCell ref="AB75:AE75"/>
    <mergeCell ref="AB76:AE76"/>
    <mergeCell ref="AB77:AE77"/>
    <mergeCell ref="AB78:AE78"/>
    <mergeCell ref="AB79:AE79"/>
    <mergeCell ref="AB80:AE80"/>
    <mergeCell ref="AB81:AE81"/>
    <mergeCell ref="AB82:AE82"/>
    <mergeCell ref="AB92:AE92"/>
    <mergeCell ref="AB93:AE93"/>
    <mergeCell ref="AB94:AE94"/>
    <mergeCell ref="AB95:AE95"/>
    <mergeCell ref="AB96:AE96"/>
    <mergeCell ref="AB97:AE97"/>
    <mergeCell ref="AB98:AE98"/>
    <mergeCell ref="AB83:AE83"/>
    <mergeCell ref="AB84:AE84"/>
    <mergeCell ref="AB85:AE85"/>
    <mergeCell ref="AB86:AE86"/>
    <mergeCell ref="AB87:AE87"/>
    <mergeCell ref="AB88:AE88"/>
    <mergeCell ref="AB89:AE89"/>
    <mergeCell ref="AB90:AE90"/>
    <mergeCell ref="AB91:AE9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25"/>
  <sheetViews>
    <sheetView showGridLines="0" zoomScaleNormal="100" workbookViewId="0">
      <selection activeCell="L27" sqref="L27"/>
    </sheetView>
  </sheetViews>
  <sheetFormatPr baseColWidth="10" defaultColWidth="3.5" defaultRowHeight="15" x14ac:dyDescent="0.2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x14ac:dyDescent="0.25">
      <c r="B1" s="1"/>
      <c r="C1" s="1"/>
      <c r="D1" s="1"/>
      <c r="E1" s="1"/>
      <c r="F1" s="1"/>
      <c r="G1" s="1"/>
      <c r="H1" s="1"/>
      <c r="I1" s="1"/>
      <c r="J1" s="1"/>
    </row>
    <row r="2" spans="2:10" x14ac:dyDescent="0.25">
      <c r="B2" s="1"/>
      <c r="C2" s="1"/>
      <c r="D2" s="1"/>
      <c r="E2" s="1"/>
      <c r="F2" s="1"/>
      <c r="G2" s="1"/>
      <c r="H2" s="1"/>
      <c r="I2" s="1"/>
      <c r="J2" s="1"/>
    </row>
    <row r="3" spans="2:10" x14ac:dyDescent="0.25">
      <c r="B3" s="1"/>
      <c r="C3" s="1"/>
      <c r="D3" s="1"/>
      <c r="E3" s="1"/>
      <c r="F3" s="1"/>
      <c r="G3" s="1"/>
      <c r="H3" s="1"/>
      <c r="I3" s="1"/>
      <c r="J3" s="1"/>
    </row>
    <row r="4" spans="2:10" x14ac:dyDescent="0.25">
      <c r="B4" s="1"/>
      <c r="C4" s="1"/>
      <c r="D4" s="1"/>
      <c r="E4" s="1"/>
      <c r="F4" s="1"/>
      <c r="G4" s="1"/>
      <c r="H4" s="1"/>
      <c r="I4" s="1"/>
      <c r="J4" s="1"/>
    </row>
    <row r="5" spans="2:10" x14ac:dyDescent="0.25">
      <c r="B5" s="1"/>
      <c r="C5" s="1"/>
      <c r="D5" s="1"/>
      <c r="E5" s="1"/>
      <c r="F5" s="1"/>
      <c r="G5" s="1"/>
      <c r="H5" s="1"/>
      <c r="I5" s="1"/>
      <c r="J5" s="1"/>
    </row>
    <row r="6" spans="2:10" x14ac:dyDescent="0.25">
      <c r="B6" s="1"/>
      <c r="C6" s="1"/>
      <c r="D6" s="1"/>
      <c r="E6" s="1"/>
      <c r="F6" s="1"/>
      <c r="G6" s="1"/>
      <c r="H6" s="1"/>
      <c r="I6" s="1"/>
      <c r="J6" s="1"/>
    </row>
    <row r="7" spans="2:10" x14ac:dyDescent="0.25">
      <c r="B7" s="1"/>
      <c r="C7" s="62" t="s">
        <v>256</v>
      </c>
      <c r="D7" s="62"/>
      <c r="E7" s="62"/>
      <c r="F7" s="62"/>
      <c r="G7" s="62"/>
      <c r="H7" s="62"/>
      <c r="I7" s="62"/>
      <c r="J7" s="1"/>
    </row>
    <row r="8" spans="2:10" x14ac:dyDescent="0.25">
      <c r="B8" s="1"/>
      <c r="C8" s="1"/>
      <c r="D8" s="1"/>
      <c r="E8" s="1"/>
      <c r="F8" s="1"/>
      <c r="G8" s="54"/>
      <c r="H8" s="1"/>
      <c r="I8" s="1"/>
      <c r="J8" s="1"/>
    </row>
    <row r="9" spans="2:10" ht="30" x14ac:dyDescent="0.25">
      <c r="B9" s="1"/>
      <c r="C9" s="1"/>
      <c r="D9" s="32" t="s">
        <v>251</v>
      </c>
      <c r="E9" s="50" t="s">
        <v>252</v>
      </c>
      <c r="F9" s="32" t="s">
        <v>253</v>
      </c>
      <c r="G9" s="50" t="s">
        <v>254</v>
      </c>
      <c r="H9" s="32" t="s">
        <v>255</v>
      </c>
      <c r="I9" s="1"/>
      <c r="J9" s="1"/>
    </row>
    <row r="10" spans="2:10" x14ac:dyDescent="0.25">
      <c r="B10" s="1"/>
      <c r="C10" s="1"/>
      <c r="D10" s="55"/>
      <c r="E10" s="51"/>
      <c r="F10" s="55"/>
      <c r="G10" s="51"/>
      <c r="H10" s="55"/>
      <c r="I10" s="1"/>
      <c r="J10" s="1"/>
    </row>
    <row r="11" spans="2:10" x14ac:dyDescent="0.25">
      <c r="B11" s="1"/>
      <c r="C11" s="1"/>
      <c r="D11" s="55"/>
      <c r="E11" s="51"/>
      <c r="F11" s="55"/>
      <c r="G11" s="51"/>
      <c r="H11" s="55"/>
      <c r="I11" s="1"/>
      <c r="J11" s="1"/>
    </row>
    <row r="12" spans="2:10" ht="15" customHeight="1" x14ac:dyDescent="0.25">
      <c r="B12" s="1"/>
      <c r="C12" s="35"/>
      <c r="D12" s="55"/>
      <c r="E12" s="51"/>
      <c r="F12" s="55"/>
      <c r="G12" s="51"/>
      <c r="H12" s="55"/>
      <c r="I12" s="35"/>
      <c r="J12" s="1"/>
    </row>
    <row r="13" spans="2:10" x14ac:dyDescent="0.25">
      <c r="B13" s="1"/>
      <c r="C13" s="35"/>
      <c r="D13" s="55"/>
      <c r="E13" s="51"/>
      <c r="F13" s="55"/>
      <c r="G13" s="51"/>
      <c r="H13" s="55"/>
      <c r="I13" s="35"/>
      <c r="J13" s="1"/>
    </row>
    <row r="14" spans="2:10" x14ac:dyDescent="0.25">
      <c r="B14" s="1"/>
      <c r="C14" s="35"/>
      <c r="D14" s="55"/>
      <c r="E14" s="51"/>
      <c r="F14" s="55"/>
      <c r="G14" s="51"/>
      <c r="H14" s="55"/>
      <c r="I14" s="35"/>
      <c r="J14" s="1"/>
    </row>
    <row r="15" spans="2:10" x14ac:dyDescent="0.25">
      <c r="B15" s="1"/>
      <c r="C15" s="35"/>
      <c r="D15" s="55"/>
      <c r="E15" s="51"/>
      <c r="F15" s="55"/>
      <c r="G15" s="51"/>
      <c r="H15" s="55"/>
      <c r="I15" s="35"/>
      <c r="J15" s="1"/>
    </row>
    <row r="16" spans="2:10" x14ac:dyDescent="0.25">
      <c r="B16" s="1"/>
      <c r="C16" s="35"/>
      <c r="D16" s="55"/>
      <c r="E16" s="51"/>
      <c r="F16" s="55"/>
      <c r="G16" s="51"/>
      <c r="H16" s="55"/>
      <c r="I16" s="35"/>
      <c r="J16" s="1"/>
    </row>
    <row r="17" spans="2:10" x14ac:dyDescent="0.25">
      <c r="B17" s="1"/>
      <c r="C17" s="35"/>
      <c r="D17" s="55"/>
      <c r="E17" s="51"/>
      <c r="F17" s="55"/>
      <c r="G17" s="51"/>
      <c r="H17" s="55"/>
      <c r="I17" s="35"/>
      <c r="J17" s="1"/>
    </row>
    <row r="18" spans="2:10" x14ac:dyDescent="0.25">
      <c r="B18" s="1"/>
      <c r="C18" s="35"/>
      <c r="D18" s="55"/>
      <c r="E18" s="51"/>
      <c r="F18" s="55"/>
      <c r="G18" s="51"/>
      <c r="H18" s="55"/>
      <c r="I18" s="35"/>
      <c r="J18" s="1"/>
    </row>
    <row r="19" spans="2:10" x14ac:dyDescent="0.25">
      <c r="B19" s="1"/>
      <c r="C19" s="35"/>
      <c r="D19" s="55"/>
      <c r="E19" s="51"/>
      <c r="F19" s="55"/>
      <c r="G19" s="51"/>
      <c r="H19" s="55"/>
      <c r="I19" s="35"/>
      <c r="J19" s="1"/>
    </row>
    <row r="20" spans="2:10" x14ac:dyDescent="0.25">
      <c r="B20" s="1"/>
      <c r="C20" s="35"/>
      <c r="D20" s="55"/>
      <c r="E20" s="51"/>
      <c r="F20" s="55"/>
      <c r="G20" s="51"/>
      <c r="H20" s="55"/>
      <c r="I20" s="35"/>
      <c r="J20" s="1"/>
    </row>
    <row r="21" spans="2:10" x14ac:dyDescent="0.25">
      <c r="B21" s="1"/>
      <c r="C21" s="35"/>
      <c r="D21" s="55"/>
      <c r="E21" s="51"/>
      <c r="F21" s="55"/>
      <c r="G21" s="51"/>
      <c r="H21" s="55"/>
      <c r="I21" s="35"/>
      <c r="J21" s="1"/>
    </row>
    <row r="22" spans="2:10" x14ac:dyDescent="0.25">
      <c r="B22" s="1"/>
      <c r="C22" s="35"/>
      <c r="D22" s="55"/>
      <c r="E22" s="51"/>
      <c r="F22" s="55"/>
      <c r="G22" s="51"/>
      <c r="H22" s="55"/>
      <c r="I22" s="35"/>
      <c r="J22" s="1"/>
    </row>
    <row r="23" spans="2:10" x14ac:dyDescent="0.25">
      <c r="B23" s="1"/>
      <c r="C23" s="35"/>
      <c r="D23" s="54"/>
      <c r="E23" s="54"/>
      <c r="F23" s="54"/>
      <c r="G23"/>
      <c r="H23" s="35"/>
      <c r="I23" s="35"/>
      <c r="J23" s="1"/>
    </row>
    <row r="24" spans="2:10" x14ac:dyDescent="0.25">
      <c r="B24" s="1"/>
      <c r="C24" s="1"/>
      <c r="D24"/>
      <c r="E24"/>
      <c r="F24"/>
      <c r="G24"/>
      <c r="H24" s="1"/>
      <c r="I24" s="1"/>
      <c r="J24" s="1"/>
    </row>
    <row r="25" spans="2:10" x14ac:dyDescent="0.25">
      <c r="B25" s="1"/>
      <c r="C25" s="1"/>
      <c r="D25"/>
      <c r="E25"/>
      <c r="F25"/>
      <c r="G25"/>
      <c r="H25" s="1"/>
      <c r="I25" s="1"/>
      <c r="J25" s="1"/>
    </row>
  </sheetData>
  <mergeCells count="1">
    <mergeCell ref="C7:I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1.Portada</vt:lpstr>
      <vt:lpstr>2.Invitación RFP</vt:lpstr>
      <vt:lpstr>3.Términos de Negociación RFP</vt:lpstr>
      <vt:lpstr>4.Especificaciones Tecnicas</vt:lpstr>
      <vt:lpstr>5.Pedido Masivo</vt:lpstr>
      <vt:lpstr>6.Habilitación Financiera </vt:lpstr>
      <vt:lpstr>7.Cobertura</vt:lpstr>
      <vt:lpstr>8.Propuesta Económica</vt:lpstr>
      <vt:lpstr>9.Formato Inquietudes</vt:lpstr>
      <vt:lpstr>10.Formato de Inhabilidades</vt:lpstr>
      <vt:lpstr>11.Aceptación Código de Ética</vt:lpstr>
      <vt:lpstr>'10.Formato de Inhabilidades'!Área_de_impresión</vt:lpstr>
    </vt:vector>
  </TitlesOfParts>
  <Company>Eterna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Teresa Hernandez Castro</dc:creator>
  <cp:lastModifiedBy>Luisa Fernanda Granda Salazar</cp:lastModifiedBy>
  <dcterms:created xsi:type="dcterms:W3CDTF">2025-01-20T15:30:57Z</dcterms:created>
  <dcterms:modified xsi:type="dcterms:W3CDTF">2025-04-21T22:13:29Z</dcterms:modified>
</cp:coreProperties>
</file>